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<sst xmlns="http://schemas.openxmlformats.org/spreadsheetml/2006/main">
  <si>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</si>
  <si>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</si>
  <si>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Начальник</t>
  </si>
  <si>
    <t>Заведующий</t>
  </si>
  <si>
    <t>(наименование должности лица, утверждающего документ)</t>
  </si>
  <si>
    <t>В.М. Пегушин</t>
  </si>
  <si>
    <t>МБДОУ "Ивушка" с. В-Ханжоновка</t>
  </si>
  <si>
    <t>(подпись)</t>
  </si>
  <si>
    <t>(расшифровка подписи)</t>
  </si>
  <si>
    <t>(наименование учреждения)</t>
  </si>
  <si>
    <t>"_____" _____________ ______ г.</t>
  </si>
  <si>
    <t>С.И. Комашня</t>
  </si>
  <si>
    <t>(дата утверждения)</t>
  </si>
  <si>
    <t>План</t>
  </si>
  <si>
    <t>финансово-хозяйственной деятельности на 2024 год </t>
  </si>
  <si>
    <t>(на 2024 год и плановый период 2025-2026 годов)</t>
  </si>
  <si>
    <t>КОДЫ</t>
  </si>
  <si>
    <t>от "29" декабря 2023 г.</t>
  </si>
  <si>
    <t>Дата</t>
  </si>
  <si>
    <t>29.12.2023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</si>
  <si>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</si>
  <si>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</si>
  <si>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</si>
  <si>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</si>
  <si>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</si>
  <si>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</si>
  <si>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603У8391</t>
  </si>
  <si>
    <t>ИНН</t>
  </si>
  <si>
    <t>6123010627</t>
  </si>
  <si>
    <t>Учреждение</t>
  </si>
  <si>
    <t>Муниципальное бюджетное дошкольное образовательное учреждение В-Ханжоновский детский сад "Ивушка"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</si>
  <si>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</si>
  <si>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</si>
  <si>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</si>
  <si>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</si>
  <si>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</si>
  <si>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</si>
  <si>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</si>
  <si>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</si>
  <si>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Комашня Светлана Ивановна</t>
  </si>
  <si>
    <t>Должность: Начальник</t>
  </si>
  <si>
    <t>Должность: Заведующая</t>
  </si>
  <si>
    <t>Действует c 04.12.2023 15:51:00 по: 26.02.2025 15:51:00</t>
  </si>
  <si>
    <t>Действует c 18.04.2023 15:18:00 по: 11.07.2024 15:18:00</t>
  </si>
  <si>
    <t>Серийный номер: 5F9FD80752609D3FFC5FC0139AF6192D41EA9340</t>
  </si>
  <si>
    <t>Серийный номер: 94DC24C71CC3475DEAB6A2928B515500FE570DD1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</si>
  <si>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</si>
  <si>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</si>
  <si>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</si>
  <si>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</si>
  <si>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</si>
  <si>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</si>
  <si>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</si>
  <si>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</si>
  <si>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</si>
  <si>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</si>
  <si>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</si>
  <si>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</si>
  <si>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</si>
  <si>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</si>
  <si>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</si>
  <si>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</si>
  <si>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</si>
  <si>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</si>
  <si>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</si>
  <si>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</si>
  <si>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</si>
  <si>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</si>
  <si>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</si>
  <si>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</si>
  <si>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</si>
  <si>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</si>
  <si>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</si>
  <si>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</si>
  <si>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</si>
  <si>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</si>
  <si>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</si>
  <si>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</si>
  <si>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</si>
  <si>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</si>
  <si>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</si>
  <si>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</si>
  <si>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</si>
  <si>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</si>
  <si>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</si>
  <si>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</si>
  <si>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</si>
  <si>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</si>
  <si>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</si>
  <si>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</si>
  <si>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</si>
  <si>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</si>
  <si>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</si>
  <si>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</si>
  <si>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</si>
  <si>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</si>
  <si>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</si>
  <si>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</si>
  <si>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</si>
  <si>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</si>
  <si>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</si>
  <si>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</si>
  <si>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</si>
  <si>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</si>
  <si>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</si>
  <si>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</si>
  <si>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</si>
  <si>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</si>
  <si>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</si>
  <si>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</si>
  <si>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</si>
  <si>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</si>
  <si>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</si>
  <si>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</si>
  <si>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</si>
  <si>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</si>
  <si>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</si>
  <si>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</si>
  <si>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</si>
  <si>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</si>
  <si>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</si>
  <si>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</si>
  <si>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</si>
  <si>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</si>
  <si>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</si>
  <si>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</si>
  <si>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</si>
  <si>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</si>
  <si>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</si>
  <si>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</si>
  <si>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</si>
  <si>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</si>
  <si>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</si>
  <si>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</si>
  <si>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</si>
  <si>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</si>
  <si>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</si>
  <si>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</si>
  <si>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</si>
  <si>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</si>
  <si>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</si>
  <si>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</si>
  <si>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</si>
  <si>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</si>
  <si>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</si>
  <si>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</si>
  <si>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</si>
  <si>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</si>
  <si>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</si>
  <si>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</si>
  <si>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</si>
  <si>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</si>
  <si>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</si>
  <si>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</si>
  <si>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</si>
  <si>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</si>
  <si>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</si>
  <si>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</si>
  <si>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</si>
  <si>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</si>
  <si>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</si>
  <si>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</si>
  <si>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</si>
  <si>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</si>
  <si>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</si>
  <si>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</si>
  <si>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</si>
  <si>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</si>
  <si>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</si>
  <si>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</si>
  <si>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</si>
  <si>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</si>
  <si>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</si>
  <si>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</si>
  <si>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</si>
  <si>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</si>
  <si>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</si>
  <si>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</si>
  <si>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</si>
  <si>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</si>
  <si>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</si>
  <si>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</si>
  <si>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</si>
  <si>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</si>
  <si>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</si>
  <si>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</si>
  <si>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</si>
  <si>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</si>
  <si>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</si>
  <si>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</si>
  <si>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</si>
  <si>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</si>
  <si>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</si>
  <si>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</si>
  <si>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</si>
  <si>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</si>
  <si>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</si>
  <si>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</si>
  <si>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</si>
  <si>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</si>
  <si>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</si>
  <si>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</si>
  <si>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</si>
  <si>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</si>
  <si>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</si>
  <si>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</si>
  <si>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</si>
  <si>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</si>
  <si>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</si>
  <si>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</si>
  <si>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</si>
  <si>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</si>
  <si>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</si>
  <si>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</si>
  <si>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</si>
  <si>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</si>
  <si>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</si>
  <si>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</si>
  <si>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</si>
  <si>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</si>
  <si>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</si>
  <si>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</si>
  <si>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</si>
  <si>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</si>
  <si>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</si>
  <si>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</si>
  <si>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</si>
  <si>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</si>
  <si>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</si>
  <si>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</si>
  <si>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</si>
  <si>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</si>
  <si>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</si>
  <si>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</si>
  <si>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</si>
  <si>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</si>
  <si>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</si>
  <si>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</si>
  <si>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</si>
  <si>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</si>
  <si>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</si>
  <si>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</si>
  <si>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</si>
  <si>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</si>
  <si>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</si>
  <si>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</si>
  <si>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</si>
  <si>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</si>
  <si>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</si>
  <si>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</si>
  <si>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</si>
  <si>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</si>
  <si>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</si>
  <si>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</si>
  <si>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</si>
  <si>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</si>
  <si>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</si>
  <si>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</si>
  <si>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</si>
  <si>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</si>
  <si>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</si>
  <si>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</si>
  <si>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</si>
  <si>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</si>
  <si>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</si>
  <si>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</si>
  <si>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</si>
  <si>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</si>
  <si>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</si>
  <si>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</si>
  <si>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</si>
  <si>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</si>
  <si>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</si>
  <si>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</si>
  <si>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</si>
  <si>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</si>
  <si>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</si>
  <si>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</si>
  <si>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</si>
  <si>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</si>
  <si>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</si>
  <si>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</si>
  <si>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</si>
  <si>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</si>
  <si>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</si>
  <si>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</si>
  <si>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</si>
  <si>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</si>
  <si>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</si>
  <si>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</si>
  <si>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</si>
  <si>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</si>
  <si>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</si>
  <si>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</si>
  <si>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</si>
  <si>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</si>
  <si>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</si>
  <si>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</si>
  <si>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</si>
  <si>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</si>
  <si>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</si>
  <si>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</si>
  <si>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</si>
  <si>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</si>
  <si>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</si>
  <si>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</si>
  <si>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</si>
  <si>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</si>
  <si>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</si>
  <si>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</si>
  <si>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</si>
  <si>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</si>
  <si>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</si>
  <si>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</si>
  <si>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</si>
  <si>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</si>
  <si>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</si>
  <si>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</si>
  <si>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</si>
  <si>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</si>
  <si>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</si>
  <si>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</si>
  <si>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</si>
  <si>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</si>
  <si>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</si>
  <si>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</si>
  <si>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</si>
  <si>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</si>
  <si>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</si>
  <si>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</si>
  <si>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</si>
  <si>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</si>
  <si>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</si>
  <si>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</si>
  <si>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</si>
  <si>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</si>
  <si>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</si>
  <si>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</si>
  <si>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</si>
  <si>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</si>
  <si>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</si>
  <si>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</si>
  <si>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</si>
  <si>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</si>
  <si>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</si>
  <si>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</si>
  <si>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</si>
  <si>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</si>
  <si>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</si>
  <si>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</si>
  <si>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</si>
  <si>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</si>
  <si>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</si>
  <si>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</si>
  <si>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</si>
  <si>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</si>
  <si>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</si>
  <si>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</si>
  <si>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</si>
  <si>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</si>
  <si>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</si>
  <si>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</si>
  <si>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</si>
  <si>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</si>
  <si>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</si>
  <si>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</si>
  <si>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</si>
  <si>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</si>
  <si>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</si>
  <si>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</si>
  <si>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</si>
  <si>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</si>
  <si>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</si>
  <si>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</si>
  <si>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</si>
  <si>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</si>
  <si>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</si>
  <si>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</si>
  <si>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</si>
  <si>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</si>
  <si>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</si>
  <si>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</si>
  <si>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</si>
  <si>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</si>
  <si>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</si>
  <si>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</si>
  <si>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</si>
  <si>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</si>
  <si>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</si>
  <si>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</si>
  <si>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</si>
  <si>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</si>
  <si>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</si>
  <si>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</si>
  <si>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</si>
  <si>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</si>
  <si>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</si>
  <si>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</si>
  <si>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</si>
  <si>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</si>
  <si>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</si>
  <si>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</si>
  <si>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</si>
  <si>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</si>
  <si>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</si>
  <si>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</si>
  <si>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</si>
  <si>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</si>
  <si>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</si>
  <si>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</si>
  <si>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</si>
  <si>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</si>
  <si>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</si>
  <si>
    <t>Приложение № 2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</si>
  <si>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</si>
  <si>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</si>
  <si>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</si>
  <si>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</si>
  <si>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</si>
  <si>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</si>
  <si>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</si>
  <si>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</si>
  <si>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</si>
  <si>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</si>
  <si>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</si>
  <si>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</si>
  <si>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</si>
  <si>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</si>
  <si>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</si>
  <si>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</si>
  <si>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</si>
  <si>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</si>
  <si>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</si>
  <si>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</si>
  <si>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</si>
  <si>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</si>
  <si>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</si>
  <si>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</si>
  <si>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[Руководитель], [не выбрано], [Заведующий],</t>
  </si>
  <si>
    <t>[Рабочие], [не выбрано], [Сторож],</t>
  </si>
  <si>
    <t>[Рабочие], [не выбрано], [Повар],</t>
  </si>
  <si>
    <t>[Рабочие], [не выбрано], [Машинист по стирке белья],</t>
  </si>
  <si>
    <t>[Рабочие], [не выбрано], [Кочегар],</t>
  </si>
  <si>
    <t>[Рабочие], [не выбрано], [кладовщик],</t>
  </si>
  <si>
    <t>[Педагогический персонал], [не выбрано], [Воспитатели],</t>
  </si>
  <si>
    <t>[Педагогический персонал], [не выбрано], [Педагог-психолог],</t>
  </si>
  <si>
    <t>[Педагогический персонал], [не выбрано], [Муз.работник],</t>
  </si>
  <si>
    <t>11</t>
  </si>
  <si>
    <t>[Служащие], [не выбрано], [Младший воспитатель],</t>
  </si>
  <si>
    <t>12</t>
  </si>
  <si>
    <t>[Служащие], [не выбрано], [Делопроизводитель],</t>
  </si>
  <si>
    <t>13</t>
  </si>
  <si>
    <t>[Рабочие], [не выбрано], [Дворник],</t>
  </si>
  <si>
    <t>Итого: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</si>
  <si>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</si>
  <si>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</si>
  <si>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</si>
  <si>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</si>
  <si>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</si>
  <si>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</si>
  <si>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</si>
  <si>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</si>
  <si>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</si>
  <si>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</si>
  <si>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[Проезд к месту командировки и обратно]</t>
  </si>
  <si>
    <t>[Выплата суточных при служебных командировках работникам]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</si>
  <si>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</si>
  <si>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</si>
  <si>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</si>
  <si>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</si>
  <si>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266)], [(бол)226]</t>
  </si>
  <si>
    <t>1.3. Расчеты (обоснования) выплат персоналу по уходу за ребенком (266)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</si>
  <si>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</si>
  <si>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</si>
  <si>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</si>
  <si>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</si>
  <si>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</si>
  <si>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</si>
  <si>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</si>
  <si>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</si>
  <si>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</si>
  <si>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</si>
  <si>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[Земельный налог (851)], [(291)]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</si>
  <si>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</si>
  <si>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</si>
  <si>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</si>
  <si>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(342)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</si>
  <si>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</si>
  <si>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</si>
  <si>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</si>
  <si>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</si>
  <si>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[(342)90] [342]</t>
  </si>
  <si>
    <t>Итого по карточке:</t>
  </si>
  <si>
    <t>Всего:</t>
  </si>
  <si>
    <t>6. Расчеты (обоснования) расходов на закупки товаров, работ, услуг (346)</t>
  </si>
  <si>
    <t>15</t>
  </si>
  <si>
    <t>[Расходы на закупки товаров, работ, услуг] [(346)90] [346]</t>
  </si>
  <si>
    <t>6. Расчеты (обоснования) расходов на закупки товаров, работ, услуг (221)</t>
  </si>
  <si>
    <t>[Расходы на закупки товаров, работ, услуг] [(221)92 связь] [221]</t>
  </si>
  <si>
    <t>6. Расчеты (обоснования) расходов на закупки товаров, работ, услуг (223)</t>
  </si>
  <si>
    <t>[Расходы на закупки товаров, работ, услуг] [(223)00 ТКО] [223] [Реализация ООП ДО (от 3 до 8 лет) [МУНИЦИПАЛИТЕТ]]</t>
  </si>
  <si>
    <t>0204</t>
  </si>
  <si>
    <t>[Расходы на закупки товаров, работ, услуг] [(223/244) комун] [223] [Реализация ООП ДО (от 3 до 8 лет)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</si>
  <si>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</si>
  <si>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[(225)пож] [225] [Реализация ООП ДО (от 3 до 8 лет) [МУНИЦИПАЛИТЕТ]]</t>
  </si>
  <si>
    <t>[Расходы на закупки товаров, работ, услуг] [(225)00] [225] [Реализация ООП ДО (от 3 до 8 лет)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</si>
  <si>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</si>
  <si>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[(226)92 бух усл] [226] [Реализация ООП ДО (от 3 до 8 лет) [СУБЪЕКТ РФ]]</t>
  </si>
  <si>
    <t>[Расходы на закупки товаров, работ, услуг] [(226)00] [226] [Реализация ООП ДО (от 3 до 8 лет) [МУНИЦИПАЛИТЕТ]]</t>
  </si>
  <si>
    <t>[Расходы на закупки товаров, работ, услуг] [(226) пож] [226] [Реализация ООП ДО (от 3 до 8 лет) [МУНИЦИПАЛИТЕТ]]</t>
  </si>
  <si>
    <t>[Расходы на закупки товаров, работ, услуг] [(226)видео] [226] [Реализация ООП ДО (от 3 до 8 лет) [МУНИЦИПАЛИТЕТ]]</t>
  </si>
  <si>
    <t>[Расходы на закупки товаров, работ, услуг] [(342)00] [342] [Реализация ООП ДО (от 3 до 8 лет) [МУНИЦИПАЛИТЕТ]]</t>
  </si>
  <si>
    <t>[Расходы на закупки товаров, работ, услуг] [(346)00] [346] [Реализация ООП ДО (от 3 до 8 лет) [МУНИЦИПАЛИТЕТ]]</t>
  </si>
  <si>
    <t>14</t>
  </si>
  <si>
    <t>[Расходы на закупки товаров, работ, услуг] [(346)92] [346] [Реализация ООП ДО (от 3 до 8 лет) [СУБЪЕКТ РФ]]</t>
  </si>
  <si>
    <t>[Расходы на закупки товаров, работ, услуг] [(223/247)комун] [223] [Реализация ООП ДО (от 3 до 8 лет) [МУНИЦИПАЛИТЕТ]]</t>
  </si>
  <si>
    <t>16</t>
  </si>
  <si>
    <t>[Расходы на закупки товаров, работ, услуг] [(2025г)] [342]</t>
  </si>
  <si>
    <t>[Расходы на закупки товаров, работ, услуг] [(2025г)] [225] [Реализация ООП ДО (от 3 до 8 лет) [МУНИЦИПАЛИТЕТ]]</t>
  </si>
  <si>
    <t>[Расходы на закупки товаров, работ, услуг] [(2025г)] [226] [Реализация ООП ДО (от 3 до 8 лет) [МУНИЦИПАЛИТЕТ]]</t>
  </si>
  <si>
    <t>[Расходы на закупки товаров, работ, услуг] [(2025г)] [226] [Реализация ООП ДО (от 3 до 8 лет) [СУБЪЕКТ РФ]]</t>
  </si>
  <si>
    <t>[Расходы на закупки товаров, работ, услуг] [(2025г)] [346] [Реализация ООП ДО (от 3 до 8 лет) [СУБЪЕКТ РФ]]</t>
  </si>
  <si>
    <t>[Расходы на закупки товаров, работ, услуг] [(2025г)] [223] [Реализация ООП ДО (от 3 до 8 лет) [МУНИЦИПАЛИТЕТ]]</t>
  </si>
  <si>
    <t>17</t>
  </si>
  <si>
    <t>[Расходы на закупки товаров, работ, услуг] [(2026г)] [225] [Реализация ООП ДО (от 3 до 8 лет) [МУНИЦИПАЛИТЕТ]]</t>
  </si>
  <si>
    <t>[Расходы на закупки товаров, работ, услуг] [(2026г)] [226] [Реализация ООП ДО (от 3 до 8 лет) [СУБЪЕКТ РФ]]</t>
  </si>
  <si>
    <t>[Расходы на закупки товаров, работ, услуг] [(2026г)] [226] [Реализация ООП ДО (от 3 до 8 лет) [МУНИЦИПАЛИТЕТ]]</t>
  </si>
  <si>
    <t>[Расходы на закупки товаров, работ, услуг] [(2026г)] [342]</t>
  </si>
  <si>
    <t>[Расходы на закупки товаров, работ, услуг] [(2026г)] [346] [Реализация ООП ДО (от 3 до 8 лет) [СУБЪЕКТ РФ]]</t>
  </si>
  <si>
    <t>[Расходы на закупки товаров, работ, услуг] [(2026г)] [223] [Реализация ООП ДО (от 3 до 8 лет) [МУНИЦИПАЛИТЕТ]]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</si>
  <si>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</si>
  <si>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</si>
  <si>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</si>
  <si>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</si>
  <si>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</si>
  <si>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</si>
  <si>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</si>
  <si>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</si>
  <si>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</si>
  <si>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</si>
  <si>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</si>
  <si>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</si>
  <si>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</si>
  <si>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90</t>
  </si>
  <si>
    <t>2.2. Расчет доходов от оказания услуг (выполнения работ) в рамках установленного государственного задания</t>
  </si>
  <si>
    <t>00</t>
  </si>
  <si>
    <t>92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</si>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</sst>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2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 t="s">
        <v>2</v>
      </c>
      <c r="B3" s="10"/>
      <c r="C3" s="10"/>
      <c r="D3" s="10"/>
      <c r="E3" s="0"/>
      <c r="F3" s="0"/>
      <c r="G3" s="0"/>
      <c r="H3" s="0"/>
      <c r="I3" s="0"/>
      <c r="J3" s="0"/>
      <c r="K3" s="10" t="s">
        <v>3</v>
      </c>
      <c r="L3" s="10"/>
      <c r="M3" s="10"/>
    </row>
    <row r="4" ht="15" customHeight="1">
      <c r="A4" s="6" t="s">
        <v>4</v>
      </c>
      <c r="B4" s="6"/>
      <c r="C4" s="6"/>
      <c r="D4" s="6"/>
      <c r="E4" s="0"/>
      <c r="F4" s="0"/>
      <c r="G4" s="0"/>
      <c r="H4" s="0"/>
      <c r="I4" s="0"/>
      <c r="J4" s="0"/>
      <c r="K4" s="6" t="s">
        <v>4</v>
      </c>
      <c r="L4" s="6"/>
      <c r="M4" s="6"/>
    </row>
    <row r="5" ht="30" customHeight="1">
      <c r="A5" s="10"/>
      <c r="B5" s="10" t="s">
        <v>5</v>
      </c>
      <c r="C5" s="10"/>
      <c r="D5" s="10"/>
      <c r="E5" s="0"/>
      <c r="F5" s="0"/>
      <c r="G5" s="0"/>
      <c r="H5" s="0"/>
      <c r="I5" s="0"/>
      <c r="J5" s="0"/>
      <c r="K5" s="10" t="s">
        <v>6</v>
      </c>
      <c r="L5" s="10"/>
      <c r="M5" s="10"/>
    </row>
    <row r="6" ht="15" customHeight="1">
      <c r="A6" s="6" t="s">
        <v>7</v>
      </c>
      <c r="B6" s="6" t="s">
        <v>8</v>
      </c>
      <c r="C6" s="6"/>
      <c r="D6" s="6"/>
      <c r="E6" s="0"/>
      <c r="F6" s="0"/>
      <c r="G6" s="0"/>
      <c r="H6" s="0"/>
      <c r="I6" s="0"/>
      <c r="J6" s="0"/>
      <c r="K6" s="6" t="s">
        <v>9</v>
      </c>
      <c r="L6" s="6"/>
      <c r="M6" s="6"/>
    </row>
    <row r="7" ht="30" customHeight="1">
      <c r="A7" s="3" t="s">
        <v>10</v>
      </c>
      <c r="B7" s="3"/>
      <c r="C7" s="3"/>
      <c r="D7" s="3"/>
      <c r="E7" s="0"/>
      <c r="F7" s="0"/>
      <c r="G7" s="0"/>
      <c r="H7" s="0"/>
      <c r="I7" s="0"/>
      <c r="J7" s="0"/>
      <c r="K7" s="10"/>
      <c r="L7" s="10" t="s">
        <v>11</v>
      </c>
      <c r="M7" s="10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6" t="s">
        <v>7</v>
      </c>
      <c r="L8" s="6" t="s">
        <v>8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10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3" t="s">
        <v>12</v>
      </c>
      <c r="L10" s="3"/>
      <c r="M10" s="3"/>
    </row>
    <row r="11" ht="20" customHeight="1">
</row>
    <row r="12" ht="30" customHeight="1">
      <c r="A12" s="1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15</v>
      </c>
      <c r="H14" s="1"/>
      <c r="I14" s="1"/>
      <c r="J14" s="0"/>
      <c r="K14" s="0"/>
      <c r="L14" s="0"/>
      <c r="M14" s="7" t="s">
        <v>16</v>
      </c>
    </row>
    <row r="15" ht="30" customHeight="1">
      <c r="A15" s="0"/>
      <c r="B15" s="0"/>
      <c r="C15" s="0"/>
      <c r="D15" s="0"/>
      <c r="E15" s="0"/>
      <c r="F15" s="0"/>
      <c r="G15" s="3" t="s">
        <v>17</v>
      </c>
      <c r="H15" s="3"/>
      <c r="I15" s="3"/>
      <c r="J15" s="0"/>
      <c r="K15" s="0"/>
      <c r="L15" s="4" t="s">
        <v>18</v>
      </c>
      <c r="M15" s="7" t="s">
        <v>19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20</v>
      </c>
      <c r="M16" s="7" t="s">
        <v>21</v>
      </c>
    </row>
    <row r="17" ht="30" customHeight="1">
      <c r="A17" s="5" t="s">
        <v>22</v>
      </c>
      <c r="B17" s="5"/>
      <c r="C17" s="5"/>
      <c r="D17" s="5" t="s">
        <v>23</v>
      </c>
      <c r="E17" s="5"/>
      <c r="F17" s="5"/>
      <c r="G17" s="5"/>
      <c r="H17" s="5"/>
      <c r="I17" s="5"/>
      <c r="J17" s="5"/>
      <c r="K17" s="5"/>
      <c r="L17" s="4" t="s">
        <v>24</v>
      </c>
      <c r="M17" s="7" t="s">
        <v>25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4" t="s">
        <v>20</v>
      </c>
      <c r="M18" s="7" t="s">
        <v>26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27</v>
      </c>
      <c r="M19" s="7" t="s">
        <v>28</v>
      </c>
    </row>
    <row r="20" ht="30" customHeight="1">
      <c r="A20" s="5" t="s">
        <v>29</v>
      </c>
      <c r="B20" s="5"/>
      <c r="C20" s="5"/>
      <c r="D20" s="5" t="s">
        <v>30</v>
      </c>
      <c r="E20" s="5"/>
      <c r="F20" s="5"/>
      <c r="G20" s="5"/>
      <c r="H20" s="5"/>
      <c r="I20" s="5"/>
      <c r="J20" s="5"/>
      <c r="K20" s="5"/>
      <c r="L20" s="4" t="s">
        <v>31</v>
      </c>
      <c r="M20" s="7" t="s">
        <v>32</v>
      </c>
    </row>
    <row r="21" ht="30" customHeight="1">
      <c r="A21" s="5" t="s">
        <v>33</v>
      </c>
      <c r="B21" s="5"/>
      <c r="C21" s="5"/>
      <c r="D21" s="5" t="s">
        <v>34</v>
      </c>
      <c r="E21" s="5"/>
      <c r="F21" s="5"/>
      <c r="G21" s="5"/>
      <c r="H21" s="5"/>
      <c r="I21" s="5"/>
      <c r="J21" s="5"/>
      <c r="K21" s="5"/>
      <c r="L21" s="4" t="s">
        <v>35</v>
      </c>
      <c r="M21" s="7" t="s">
        <v>36</v>
      </c>
    </row>
    <row r="22" ht="15" customHeight="1">
</row>
    <row r="23" ht="20" customHeight="1">
      <c r="A23" s="0"/>
      <c r="B23" s="17" t="s">
        <v>37</v>
      </c>
      <c r="C23" s="17"/>
      <c r="D23" s="17"/>
      <c r="E23" s="17"/>
      <c r="F23" s="17"/>
      <c r="G23" s="17"/>
      <c r="H23" s="0"/>
      <c r="I23" s="17" t="s">
        <v>37</v>
      </c>
      <c r="J23" s="17"/>
      <c r="K23" s="17"/>
      <c r="L23" s="17"/>
      <c r="M23" s="17"/>
    </row>
    <row r="24" ht="20" customHeight="1">
      <c r="A24" s="0"/>
      <c r="B24" s="18" t="s">
        <v>38</v>
      </c>
      <c r="C24" s="18"/>
      <c r="D24" s="18"/>
      <c r="E24" s="18"/>
      <c r="F24" s="18"/>
      <c r="G24" s="18"/>
      <c r="H24" s="0"/>
      <c r="I24" s="18" t="s">
        <v>39</v>
      </c>
      <c r="J24" s="18"/>
      <c r="K24" s="18"/>
      <c r="L24" s="18"/>
      <c r="M24" s="18"/>
    </row>
    <row r="25" ht="20" customHeight="1">
      <c r="A25" s="0"/>
      <c r="B25" s="18" t="s">
        <v>40</v>
      </c>
      <c r="C25" s="18"/>
      <c r="D25" s="18"/>
      <c r="E25" s="18"/>
      <c r="F25" s="18"/>
      <c r="G25" s="18"/>
      <c r="H25" s="0"/>
      <c r="I25" s="18" t="s">
        <v>41</v>
      </c>
      <c r="J25" s="18"/>
      <c r="K25" s="18"/>
      <c r="L25" s="18"/>
      <c r="M25" s="18"/>
    </row>
    <row r="26" ht="20" customHeight="1">
      <c r="A26" s="0"/>
      <c r="B26" s="18" t="s">
        <v>42</v>
      </c>
      <c r="C26" s="18"/>
      <c r="D26" s="18"/>
      <c r="E26" s="18"/>
      <c r="F26" s="18"/>
      <c r="G26" s="18"/>
      <c r="H26" s="0"/>
      <c r="I26" s="18" t="s">
        <v>43</v>
      </c>
      <c r="J26" s="18"/>
      <c r="K26" s="18"/>
      <c r="L26" s="18"/>
      <c r="M26" s="18"/>
    </row>
    <row r="27" ht="20" customHeight="1">
      <c r="A27" s="0"/>
      <c r="B27" s="18" t="s">
        <v>44</v>
      </c>
      <c r="C27" s="18"/>
      <c r="D27" s="18"/>
      <c r="E27" s="18"/>
      <c r="F27" s="18"/>
      <c r="G27" s="18"/>
      <c r="H27" s="0"/>
      <c r="I27" s="18" t="s">
        <v>45</v>
      </c>
      <c r="J27" s="18"/>
      <c r="K27" s="18"/>
      <c r="L27" s="18"/>
      <c r="M27" s="18"/>
    </row>
    <row r="28" ht="20" customHeight="1">
      <c r="A28" s="0"/>
      <c r="B28" s="18" t="s">
        <v>46</v>
      </c>
      <c r="C28" s="18"/>
      <c r="D28" s="18"/>
      <c r="E28" s="18"/>
      <c r="F28" s="18"/>
      <c r="G28" s="18"/>
      <c r="H28" s="0"/>
      <c r="I28" s="18" t="s">
        <v>46</v>
      </c>
      <c r="J28" s="18"/>
      <c r="K28" s="18"/>
      <c r="L28" s="18"/>
      <c r="M28" s="18"/>
    </row>
    <row r="29" ht="20" customHeight="1">
      <c r="A29" s="0"/>
      <c r="B29" s="19"/>
      <c r="C29" s="19"/>
      <c r="D29" s="19"/>
      <c r="E29" s="19"/>
      <c r="F29" s="19"/>
      <c r="G29" s="19"/>
      <c r="H29" s="0"/>
      <c r="I29" s="19"/>
      <c r="J29" s="19"/>
      <c r="K29" s="19"/>
      <c r="L29" s="19"/>
      <c r="M29" s="19"/>
    </row>
  </sheetData>
  <sheetProtection password="CD92" sheet="1" objects="1" scenarios="1"/>
  <mergeCells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&amp;K00-00924290.RBS.292958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47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48</v>
      </c>
      <c r="B4" s="7" t="s">
        <v>49</v>
      </c>
      <c r="C4" s="7" t="s">
        <v>50</v>
      </c>
      <c r="D4" s="7" t="s">
        <v>51</v>
      </c>
      <c r="E4" s="7" t="s">
        <v>52</v>
      </c>
      <c r="F4" s="7"/>
      <c r="G4" s="7"/>
      <c r="H4" s="7"/>
    </row>
    <row r="5" ht="40" customHeight="1">
      <c r="A5" s="7"/>
      <c r="B5" s="7"/>
      <c r="C5" s="7"/>
      <c r="D5" s="7"/>
      <c r="E5" s="7" t="s">
        <v>53</v>
      </c>
      <c r="F5" s="7" t="s">
        <v>54</v>
      </c>
      <c r="G5" s="7" t="s">
        <v>55</v>
      </c>
      <c r="H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57</v>
      </c>
      <c r="B7" s="7" t="s">
        <v>58</v>
      </c>
      <c r="C7" s="7" t="s">
        <v>59</v>
      </c>
      <c r="D7" s="7"/>
      <c r="E7" s="11">
        <v>171763.48</v>
      </c>
      <c r="F7" s="11">
        <v>0</v>
      </c>
      <c r="G7" s="11">
        <v>0</v>
      </c>
      <c r="H7" s="11" t="s">
        <v>60</v>
      </c>
    </row>
    <row r="8" ht="25" customHeight="1">
      <c r="A8" s="8" t="s">
        <v>61</v>
      </c>
      <c r="B8" s="7" t="s">
        <v>62</v>
      </c>
      <c r="C8" s="7" t="s">
        <v>59</v>
      </c>
      <c r="D8" s="7"/>
      <c r="E8" s="11">
        <f>IF(ISNUMBER(E7),E7,0)+IF(ISNUMBER(E9),E9,0)+IF(ISNUMBER(E110),E110,0)-IF(ISNUMBER(E48),E48,0)</f>
      </c>
      <c r="F8" s="11">
        <f>IF(ISNUMBER(F7),F7,0)+IF(ISNUMBER(F9),F9,0)+IF(ISNUMBER(F110),F110,0)-IF(ISNUMBER(F48),F48,0)</f>
      </c>
      <c r="G8" s="11">
        <f>IF(ISNUMBER(G7),G7,0)+IF(ISNUMBER(G9),G9,0)+IF(ISNUMBER(G110),G110,0)-IF(ISNUMBER(G48),G48,0)</f>
      </c>
      <c r="H8" s="11">
        <f>IF(ISNUMBER(H7),H7,0)+IF(ISNUMBER(H9),H9,0)+IF(ISNUMBER(H110),H110,0)-IF(ISNUMBER(H48),H48,0)</f>
      </c>
    </row>
    <row r="9" ht="25" customHeight="1">
      <c r="A9" s="8" t="s">
        <v>63</v>
      </c>
      <c r="B9" s="7" t="s">
        <v>64</v>
      </c>
      <c r="C9" s="7"/>
      <c r="D9" s="7"/>
      <c r="E9" s="11">
        <v>7287995.86</v>
      </c>
      <c r="F9" s="11">
        <v>6435912.83</v>
      </c>
      <c r="G9" s="11">
        <v>6658412.83</v>
      </c>
      <c r="H9" s="11">
        <v>0</v>
      </c>
    </row>
    <row r="10" ht="38" customHeight="1">
      <c r="A10" s="8" t="s">
        <v>65</v>
      </c>
      <c r="B10" s="7" t="s">
        <v>66</v>
      </c>
      <c r="C10" s="7" t="s">
        <v>67</v>
      </c>
      <c r="D10" s="7"/>
      <c r="E10" s="11" t="s">
        <v>60</v>
      </c>
      <c r="F10" s="11" t="s">
        <v>60</v>
      </c>
      <c r="G10" s="11" t="s">
        <v>60</v>
      </c>
      <c r="H10" s="11" t="s">
        <v>60</v>
      </c>
    </row>
    <row r="11" ht="38" customHeight="1">
      <c r="A11" s="8" t="s">
        <v>68</v>
      </c>
      <c r="B11" s="7" t="s">
        <v>69</v>
      </c>
      <c r="C11" s="7" t="s">
        <v>67</v>
      </c>
      <c r="D11" s="7"/>
      <c r="E11" s="11" t="s">
        <v>60</v>
      </c>
      <c r="F11" s="11" t="s">
        <v>60</v>
      </c>
      <c r="G11" s="11" t="s">
        <v>60</v>
      </c>
      <c r="H11" s="11" t="s">
        <v>60</v>
      </c>
    </row>
    <row r="12" ht="25" customHeight="1">
      <c r="A12" s="8" t="s">
        <v>70</v>
      </c>
      <c r="B12" s="7" t="s">
        <v>71</v>
      </c>
      <c r="C12" s="7" t="s">
        <v>67</v>
      </c>
      <c r="D12" s="7"/>
      <c r="E12" s="11" t="s">
        <v>60</v>
      </c>
      <c r="F12" s="11" t="s">
        <v>60</v>
      </c>
      <c r="G12" s="11" t="s">
        <v>60</v>
      </c>
      <c r="H12" s="11" t="s">
        <v>60</v>
      </c>
    </row>
    <row r="13" ht="25" customHeight="1">
      <c r="A13" s="8" t="s">
        <v>72</v>
      </c>
      <c r="B13" s="7" t="s">
        <v>73</v>
      </c>
      <c r="C13" s="7" t="s">
        <v>67</v>
      </c>
      <c r="D13" s="7"/>
      <c r="E13" s="11" t="s">
        <v>60</v>
      </c>
      <c r="F13" s="11" t="s">
        <v>60</v>
      </c>
      <c r="G13" s="11" t="s">
        <v>60</v>
      </c>
      <c r="H13" s="11" t="s">
        <v>60</v>
      </c>
    </row>
    <row r="14" ht="25" customHeight="1">
      <c r="A14" s="8" t="s">
        <v>74</v>
      </c>
      <c r="B14" s="7" t="s">
        <v>75</v>
      </c>
      <c r="C14" s="7" t="s">
        <v>67</v>
      </c>
      <c r="D14" s="7"/>
      <c r="E14" s="11" t="s">
        <v>60</v>
      </c>
      <c r="F14" s="11" t="s">
        <v>60</v>
      </c>
      <c r="G14" s="11" t="s">
        <v>60</v>
      </c>
      <c r="H14" s="11" t="s">
        <v>60</v>
      </c>
    </row>
    <row r="15" ht="25" customHeight="1">
      <c r="A15" s="8" t="s">
        <v>76</v>
      </c>
      <c r="B15" s="7" t="s">
        <v>77</v>
      </c>
      <c r="C15" s="7" t="s">
        <v>67</v>
      </c>
      <c r="D15" s="7"/>
      <c r="E15" s="11" t="s">
        <v>60</v>
      </c>
      <c r="F15" s="11" t="s">
        <v>60</v>
      </c>
      <c r="G15" s="11" t="s">
        <v>60</v>
      </c>
      <c r="H15" s="11" t="s">
        <v>60</v>
      </c>
    </row>
    <row r="16" ht="25" customHeight="1">
      <c r="A16" s="8" t="s">
        <v>78</v>
      </c>
      <c r="B16" s="7" t="s">
        <v>79</v>
      </c>
      <c r="C16" s="7" t="s">
        <v>67</v>
      </c>
      <c r="D16" s="7"/>
      <c r="E16" s="11" t="s">
        <v>60</v>
      </c>
      <c r="F16" s="11" t="s">
        <v>60</v>
      </c>
      <c r="G16" s="11" t="s">
        <v>60</v>
      </c>
      <c r="H16" s="11" t="s">
        <v>60</v>
      </c>
    </row>
    <row r="17" ht="25" customHeight="1">
      <c r="A17" s="8" t="s">
        <v>80</v>
      </c>
      <c r="B17" s="7" t="s">
        <v>81</v>
      </c>
      <c r="C17" s="7" t="s">
        <v>67</v>
      </c>
      <c r="D17" s="7"/>
      <c r="E17" s="11" t="s">
        <v>60</v>
      </c>
      <c r="F17" s="11" t="s">
        <v>60</v>
      </c>
      <c r="G17" s="11" t="s">
        <v>60</v>
      </c>
      <c r="H17" s="11" t="s">
        <v>60</v>
      </c>
    </row>
    <row r="18" ht="50" customHeight="1">
      <c r="A18" s="8" t="s">
        <v>82</v>
      </c>
      <c r="B18" s="7" t="s">
        <v>83</v>
      </c>
      <c r="C18" s="7" t="s">
        <v>67</v>
      </c>
      <c r="D18" s="7"/>
      <c r="E18" s="11" t="s">
        <v>60</v>
      </c>
      <c r="F18" s="11" t="s">
        <v>60</v>
      </c>
      <c r="G18" s="11" t="s">
        <v>60</v>
      </c>
      <c r="H18" s="11" t="s">
        <v>60</v>
      </c>
    </row>
    <row r="19" ht="25" customHeight="1">
      <c r="A19" s="8" t="s">
        <v>84</v>
      </c>
      <c r="B19" s="7" t="s">
        <v>85</v>
      </c>
      <c r="C19" s="7" t="s">
        <v>67</v>
      </c>
      <c r="D19" s="7"/>
      <c r="E19" s="11" t="s">
        <v>60</v>
      </c>
      <c r="F19" s="11" t="s">
        <v>60</v>
      </c>
      <c r="G19" s="11" t="s">
        <v>60</v>
      </c>
      <c r="H19" s="11" t="s">
        <v>60</v>
      </c>
    </row>
    <row r="20" ht="25" customHeight="1">
      <c r="A20" s="8" t="s">
        <v>86</v>
      </c>
      <c r="B20" s="7"/>
      <c r="C20" s="7"/>
      <c r="D20" s="7"/>
      <c r="E20" s="11" t="s">
        <v>60</v>
      </c>
      <c r="F20" s="11" t="s">
        <v>60</v>
      </c>
      <c r="G20" s="11" t="s">
        <v>60</v>
      </c>
      <c r="H20" s="11" t="s">
        <v>60</v>
      </c>
    </row>
    <row r="21" ht="50" customHeight="1">
      <c r="A21" s="8" t="s">
        <v>87</v>
      </c>
      <c r="B21" s="7" t="s">
        <v>88</v>
      </c>
      <c r="C21" s="7" t="s">
        <v>89</v>
      </c>
      <c r="D21" s="7"/>
      <c r="E21" s="11">
        <v>7287995.86</v>
      </c>
      <c r="F21" s="11">
        <v>6435912.83</v>
      </c>
      <c r="G21" s="11">
        <v>6658412.83</v>
      </c>
      <c r="H21" s="11">
        <v>0</v>
      </c>
    </row>
    <row r="22" ht="88" customHeight="1">
      <c r="A22" s="8" t="s">
        <v>90</v>
      </c>
      <c r="B22" s="7" t="s">
        <v>91</v>
      </c>
      <c r="C22" s="7" t="s">
        <v>89</v>
      </c>
      <c r="D22" s="7"/>
      <c r="E22" s="11">
        <v>6825800</v>
      </c>
      <c r="F22" s="11">
        <v>6037500</v>
      </c>
      <c r="G22" s="11">
        <v>6260000</v>
      </c>
      <c r="H22" s="11">
        <v>0</v>
      </c>
    </row>
    <row r="23" ht="50" customHeight="1">
      <c r="A23" s="8" t="s">
        <v>92</v>
      </c>
      <c r="B23" s="7" t="s">
        <v>93</v>
      </c>
      <c r="C23" s="7" t="s">
        <v>89</v>
      </c>
      <c r="D23" s="7"/>
      <c r="E23" s="11">
        <v>462195.86</v>
      </c>
      <c r="F23" s="11">
        <v>398412.83</v>
      </c>
      <c r="G23" s="11">
        <v>398412.83</v>
      </c>
      <c r="H23" s="11">
        <v>0</v>
      </c>
    </row>
    <row r="24" ht="50" customHeight="1">
      <c r="A24" s="8" t="s">
        <v>94</v>
      </c>
      <c r="B24" s="7" t="s">
        <v>95</v>
      </c>
      <c r="C24" s="7" t="s">
        <v>89</v>
      </c>
      <c r="D24" s="7"/>
      <c r="E24" s="11" t="s">
        <v>60</v>
      </c>
      <c r="F24" s="11" t="s">
        <v>60</v>
      </c>
      <c r="G24" s="11" t="s">
        <v>60</v>
      </c>
      <c r="H24" s="11" t="s">
        <v>60</v>
      </c>
    </row>
    <row r="25" ht="25" customHeight="1">
      <c r="A25" s="8" t="s">
        <v>96</v>
      </c>
      <c r="B25" s="7" t="s">
        <v>97</v>
      </c>
      <c r="C25" s="7" t="s">
        <v>89</v>
      </c>
      <c r="D25" s="7"/>
      <c r="E25" s="11" t="s">
        <v>60</v>
      </c>
      <c r="F25" s="11" t="s">
        <v>60</v>
      </c>
      <c r="G25" s="11" t="s">
        <v>60</v>
      </c>
      <c r="H25" s="11" t="s">
        <v>60</v>
      </c>
    </row>
    <row r="26" ht="25" customHeight="1">
      <c r="A26" s="8" t="s">
        <v>98</v>
      </c>
      <c r="B26" s="7" t="s">
        <v>99</v>
      </c>
      <c r="C26" s="7" t="s">
        <v>89</v>
      </c>
      <c r="D26" s="7"/>
      <c r="E26" s="11" t="s">
        <v>60</v>
      </c>
      <c r="F26" s="11" t="s">
        <v>60</v>
      </c>
      <c r="G26" s="11" t="s">
        <v>60</v>
      </c>
      <c r="H26" s="11" t="s">
        <v>60</v>
      </c>
    </row>
    <row r="27" ht="50" customHeight="1">
      <c r="A27" s="8" t="s">
        <v>100</v>
      </c>
      <c r="B27" s="7" t="s">
        <v>101</v>
      </c>
      <c r="C27" s="7" t="s">
        <v>89</v>
      </c>
      <c r="D27" s="7"/>
      <c r="E27" s="11" t="s">
        <v>60</v>
      </c>
      <c r="F27" s="11" t="s">
        <v>60</v>
      </c>
      <c r="G27" s="11" t="s">
        <v>60</v>
      </c>
      <c r="H27" s="11" t="s">
        <v>60</v>
      </c>
    </row>
    <row r="28" ht="50" customHeight="1">
      <c r="A28" s="8" t="s">
        <v>102</v>
      </c>
      <c r="B28" s="7" t="s">
        <v>103</v>
      </c>
      <c r="C28" s="7" t="s">
        <v>104</v>
      </c>
      <c r="D28" s="7"/>
      <c r="E28" s="11" t="s">
        <v>60</v>
      </c>
      <c r="F28" s="11" t="s">
        <v>60</v>
      </c>
      <c r="G28" s="11" t="s">
        <v>60</v>
      </c>
      <c r="H28" s="11" t="s">
        <v>60</v>
      </c>
    </row>
    <row r="29" ht="88" customHeight="1">
      <c r="A29" s="8" t="s">
        <v>105</v>
      </c>
      <c r="B29" s="7" t="s">
        <v>106</v>
      </c>
      <c r="C29" s="7" t="s">
        <v>104</v>
      </c>
      <c r="D29" s="7"/>
      <c r="E29" s="11" t="s">
        <v>60</v>
      </c>
      <c r="F29" s="11" t="s">
        <v>60</v>
      </c>
      <c r="G29" s="11" t="s">
        <v>60</v>
      </c>
      <c r="H29" s="11" t="s">
        <v>60</v>
      </c>
    </row>
    <row r="30" ht="25" customHeight="1">
      <c r="A30" s="8" t="s">
        <v>107</v>
      </c>
      <c r="B30" s="7" t="s">
        <v>108</v>
      </c>
      <c r="C30" s="7" t="s">
        <v>104</v>
      </c>
      <c r="D30" s="7"/>
      <c r="E30" s="11" t="s">
        <v>60</v>
      </c>
      <c r="F30" s="11" t="s">
        <v>60</v>
      </c>
      <c r="G30" s="11" t="s">
        <v>60</v>
      </c>
      <c r="H30" s="11" t="s">
        <v>60</v>
      </c>
    </row>
    <row r="31" ht="25" customHeight="1">
      <c r="A31" s="8" t="s">
        <v>109</v>
      </c>
      <c r="B31" s="7" t="s">
        <v>110</v>
      </c>
      <c r="C31" s="7" t="s">
        <v>104</v>
      </c>
      <c r="D31" s="7"/>
      <c r="E31" s="11" t="s">
        <v>60</v>
      </c>
      <c r="F31" s="11" t="s">
        <v>60</v>
      </c>
      <c r="G31" s="11" t="s">
        <v>60</v>
      </c>
      <c r="H31" s="11" t="s">
        <v>60</v>
      </c>
    </row>
    <row r="32" ht="25" customHeight="1">
      <c r="A32" s="8" t="s">
        <v>111</v>
      </c>
      <c r="B32" s="7" t="s">
        <v>112</v>
      </c>
      <c r="C32" s="7" t="s">
        <v>104</v>
      </c>
      <c r="D32" s="7"/>
      <c r="E32" s="11" t="s">
        <v>60</v>
      </c>
      <c r="F32" s="11" t="s">
        <v>60</v>
      </c>
      <c r="G32" s="11" t="s">
        <v>60</v>
      </c>
      <c r="H32" s="11" t="s">
        <v>60</v>
      </c>
    </row>
    <row r="33" ht="25" customHeight="1">
      <c r="A33" s="8" t="s">
        <v>113</v>
      </c>
      <c r="B33" s="7" t="s">
        <v>114</v>
      </c>
      <c r="C33" s="7" t="s">
        <v>104</v>
      </c>
      <c r="D33" s="7"/>
      <c r="E33" s="11" t="s">
        <v>60</v>
      </c>
      <c r="F33" s="11" t="s">
        <v>60</v>
      </c>
      <c r="G33" s="11" t="s">
        <v>60</v>
      </c>
      <c r="H33" s="11" t="s">
        <v>60</v>
      </c>
    </row>
    <row r="34" ht="25" customHeight="1">
      <c r="A34" s="8" t="s">
        <v>115</v>
      </c>
      <c r="B34" s="7" t="s">
        <v>116</v>
      </c>
      <c r="C34" s="7" t="s">
        <v>117</v>
      </c>
      <c r="D34" s="7"/>
      <c r="E34" s="11" t="s">
        <v>60</v>
      </c>
      <c r="F34" s="11" t="s">
        <v>60</v>
      </c>
      <c r="G34" s="11" t="s">
        <v>60</v>
      </c>
      <c r="H34" s="11" t="s">
        <v>60</v>
      </c>
    </row>
    <row r="35" ht="38" customHeight="1">
      <c r="A35" s="8" t="s">
        <v>118</v>
      </c>
      <c r="B35" s="7" t="s">
        <v>119</v>
      </c>
      <c r="C35" s="7" t="s">
        <v>117</v>
      </c>
      <c r="D35" s="7"/>
      <c r="E35" s="11" t="s">
        <v>60</v>
      </c>
      <c r="F35" s="11" t="s">
        <v>60</v>
      </c>
      <c r="G35" s="11" t="s">
        <v>60</v>
      </c>
      <c r="H35" s="11" t="s">
        <v>60</v>
      </c>
    </row>
    <row r="36" ht="25" customHeight="1">
      <c r="A36" s="8" t="s">
        <v>120</v>
      </c>
      <c r="B36" s="7" t="s">
        <v>121</v>
      </c>
      <c r="C36" s="7" t="s">
        <v>117</v>
      </c>
      <c r="D36" s="7"/>
      <c r="E36" s="11" t="s">
        <v>60</v>
      </c>
      <c r="F36" s="11" t="s">
        <v>60</v>
      </c>
      <c r="G36" s="11" t="s">
        <v>60</v>
      </c>
      <c r="H36" s="11" t="s">
        <v>60</v>
      </c>
    </row>
    <row r="37" ht="25" customHeight="1">
      <c r="A37" s="8" t="s">
        <v>122</v>
      </c>
      <c r="B37" s="7" t="s">
        <v>123</v>
      </c>
      <c r="C37" s="7" t="s">
        <v>117</v>
      </c>
      <c r="D37" s="7"/>
      <c r="E37" s="11" t="s">
        <v>60</v>
      </c>
      <c r="F37" s="11" t="s">
        <v>60</v>
      </c>
      <c r="G37" s="11" t="s">
        <v>60</v>
      </c>
      <c r="H37" s="11" t="s">
        <v>60</v>
      </c>
    </row>
    <row r="38" ht="25" customHeight="1">
      <c r="A38" s="8" t="s">
        <v>124</v>
      </c>
      <c r="B38" s="7" t="s">
        <v>125</v>
      </c>
      <c r="C38" s="7" t="s">
        <v>126</v>
      </c>
      <c r="D38" s="7"/>
      <c r="E38" s="11" t="s">
        <v>60</v>
      </c>
      <c r="F38" s="11" t="s">
        <v>60</v>
      </c>
      <c r="G38" s="11" t="s">
        <v>60</v>
      </c>
      <c r="H38" s="11" t="s">
        <v>60</v>
      </c>
    </row>
    <row r="39" ht="25" customHeight="1">
      <c r="A39" s="8" t="s">
        <v>127</v>
      </c>
      <c r="B39" s="7" t="s">
        <v>128</v>
      </c>
      <c r="C39" s="7" t="s">
        <v>126</v>
      </c>
      <c r="D39" s="7"/>
      <c r="E39" s="11" t="s">
        <v>60</v>
      </c>
      <c r="F39" s="11" t="s">
        <v>60</v>
      </c>
      <c r="G39" s="11" t="s">
        <v>60</v>
      </c>
      <c r="H39" s="11" t="s">
        <v>60</v>
      </c>
    </row>
    <row r="40" ht="25" customHeight="1">
      <c r="A40" s="8" t="s">
        <v>129</v>
      </c>
      <c r="B40" s="7" t="s">
        <v>130</v>
      </c>
      <c r="C40" s="7" t="s">
        <v>126</v>
      </c>
      <c r="D40" s="7"/>
      <c r="E40" s="11" t="s">
        <v>60</v>
      </c>
      <c r="F40" s="11" t="s">
        <v>60</v>
      </c>
      <c r="G40" s="11" t="s">
        <v>60</v>
      </c>
      <c r="H40" s="11" t="s">
        <v>60</v>
      </c>
    </row>
    <row r="41" ht="25" customHeight="1">
      <c r="A41" s="8" t="s">
        <v>131</v>
      </c>
      <c r="B41" s="7" t="s">
        <v>132</v>
      </c>
      <c r="C41" s="7" t="s">
        <v>126</v>
      </c>
      <c r="D41" s="7"/>
      <c r="E41" s="11" t="s">
        <v>60</v>
      </c>
      <c r="F41" s="11" t="s">
        <v>60</v>
      </c>
      <c r="G41" s="11" t="s">
        <v>60</v>
      </c>
      <c r="H41" s="11" t="s">
        <v>60</v>
      </c>
    </row>
    <row r="42" ht="25" customHeight="1">
      <c r="A42" s="8" t="s">
        <v>133</v>
      </c>
      <c r="B42" s="7" t="s">
        <v>134</v>
      </c>
      <c r="C42" s="7"/>
      <c r="D42" s="7"/>
      <c r="E42" s="11" t="s">
        <v>60</v>
      </c>
      <c r="F42" s="11" t="s">
        <v>60</v>
      </c>
      <c r="G42" s="11" t="s">
        <v>60</v>
      </c>
      <c r="H42" s="11" t="s">
        <v>60</v>
      </c>
    </row>
    <row r="43" ht="25" customHeight="1">
      <c r="A43" s="8" t="s">
        <v>86</v>
      </c>
      <c r="B43" s="7"/>
      <c r="C43" s="7"/>
      <c r="D43" s="7"/>
      <c r="E43" s="11" t="s">
        <v>60</v>
      </c>
      <c r="F43" s="11" t="s">
        <v>60</v>
      </c>
      <c r="G43" s="11" t="s">
        <v>60</v>
      </c>
      <c r="H43" s="11" t="s">
        <v>60</v>
      </c>
    </row>
    <row r="44" ht="25" customHeight="1">
      <c r="A44" s="8" t="s">
        <v>135</v>
      </c>
      <c r="B44" s="7" t="s">
        <v>136</v>
      </c>
      <c r="C44" s="7" t="s">
        <v>137</v>
      </c>
      <c r="D44" s="7"/>
      <c r="E44" s="11" t="s">
        <v>60</v>
      </c>
      <c r="F44" s="11" t="s">
        <v>60</v>
      </c>
      <c r="G44" s="11" t="s">
        <v>60</v>
      </c>
      <c r="H44" s="11" t="s">
        <v>60</v>
      </c>
    </row>
    <row r="45" ht="25" customHeight="1">
      <c r="A45" s="8" t="s">
        <v>138</v>
      </c>
      <c r="B45" s="7" t="s">
        <v>139</v>
      </c>
      <c r="C45" s="7" t="s">
        <v>140</v>
      </c>
      <c r="D45" s="7"/>
      <c r="E45" s="11" t="s">
        <v>60</v>
      </c>
      <c r="F45" s="11" t="s">
        <v>60</v>
      </c>
      <c r="G45" s="11" t="s">
        <v>60</v>
      </c>
      <c r="H45" s="11" t="s">
        <v>60</v>
      </c>
    </row>
    <row r="46" ht="25" customHeight="1">
      <c r="A46" s="8" t="s">
        <v>141</v>
      </c>
      <c r="B46" s="7" t="s">
        <v>142</v>
      </c>
      <c r="C46" s="7" t="s">
        <v>59</v>
      </c>
      <c r="D46" s="7"/>
      <c r="E46" s="11" t="s">
        <v>60</v>
      </c>
      <c r="F46" s="11" t="s">
        <v>60</v>
      </c>
      <c r="G46" s="11" t="s">
        <v>60</v>
      </c>
      <c r="H46" s="11" t="s">
        <v>60</v>
      </c>
    </row>
    <row r="47" ht="63" customHeight="1">
      <c r="A47" s="8" t="s">
        <v>143</v>
      </c>
      <c r="B47" s="7" t="s">
        <v>144</v>
      </c>
      <c r="C47" s="7" t="s">
        <v>145</v>
      </c>
      <c r="D47" s="7"/>
      <c r="E47" s="11" t="s">
        <v>60</v>
      </c>
      <c r="F47" s="11" t="s">
        <v>60</v>
      </c>
      <c r="G47" s="11" t="s">
        <v>60</v>
      </c>
      <c r="H47" s="11" t="s">
        <v>60</v>
      </c>
    </row>
    <row r="48" ht="25" customHeight="1">
      <c r="A48" s="8" t="s">
        <v>146</v>
      </c>
      <c r="B48" s="7" t="s">
        <v>147</v>
      </c>
      <c r="C48" s="7" t="s">
        <v>59</v>
      </c>
      <c r="D48" s="7"/>
      <c r="E48" s="11">
        <v>7459759.34</v>
      </c>
      <c r="F48" s="11">
        <v>6435912.83</v>
      </c>
      <c r="G48" s="11">
        <v>6658412.83</v>
      </c>
      <c r="H48" s="11">
        <v>0</v>
      </c>
    </row>
    <row r="49" ht="38" customHeight="1">
      <c r="A49" s="8" t="s">
        <v>148</v>
      </c>
      <c r="B49" s="7" t="s">
        <v>149</v>
      </c>
      <c r="C49" s="7" t="s">
        <v>59</v>
      </c>
      <c r="D49" s="7"/>
      <c r="E49" s="11">
        <v>5553727.32</v>
      </c>
      <c r="F49" s="11">
        <v>5179605.94</v>
      </c>
      <c r="G49" s="11">
        <v>5422105.94</v>
      </c>
      <c r="H49" s="11">
        <v>0</v>
      </c>
    </row>
    <row r="50" ht="38" customHeight="1">
      <c r="A50" s="8" t="s">
        <v>150</v>
      </c>
      <c r="B50" s="7" t="s">
        <v>151</v>
      </c>
      <c r="C50" s="7" t="s">
        <v>152</v>
      </c>
      <c r="D50" s="7"/>
      <c r="E50" s="11">
        <v>4251127.99</v>
      </c>
      <c r="F50" s="11">
        <v>3896671.31</v>
      </c>
      <c r="G50" s="11">
        <v>4139171.31</v>
      </c>
      <c r="H50" s="11">
        <v>0</v>
      </c>
    </row>
    <row r="51" ht="50" customHeight="1">
      <c r="A51" s="8" t="s">
        <v>153</v>
      </c>
      <c r="B51" s="7" t="s">
        <v>154</v>
      </c>
      <c r="C51" s="7" t="s">
        <v>155</v>
      </c>
      <c r="D51" s="7"/>
      <c r="E51" s="11">
        <v>19664.7</v>
      </c>
      <c r="F51" s="11">
        <v>0</v>
      </c>
      <c r="G51" s="11">
        <v>0</v>
      </c>
      <c r="H51" s="11">
        <v>0</v>
      </c>
    </row>
    <row r="52" ht="50" customHeight="1">
      <c r="A52" s="8" t="s">
        <v>156</v>
      </c>
      <c r="B52" s="7" t="s">
        <v>157</v>
      </c>
      <c r="C52" s="7" t="s">
        <v>158</v>
      </c>
      <c r="D52" s="7"/>
      <c r="E52" s="11" t="s">
        <v>60</v>
      </c>
      <c r="F52" s="11" t="s">
        <v>60</v>
      </c>
      <c r="G52" s="11" t="s">
        <v>60</v>
      </c>
      <c r="H52" s="11" t="s">
        <v>60</v>
      </c>
    </row>
    <row r="53" ht="75" customHeight="1">
      <c r="A53" s="8" t="s">
        <v>159</v>
      </c>
      <c r="B53" s="7" t="s">
        <v>160</v>
      </c>
      <c r="C53" s="7" t="s">
        <v>161</v>
      </c>
      <c r="D53" s="7"/>
      <c r="E53" s="11">
        <v>1282934.63</v>
      </c>
      <c r="F53" s="11">
        <v>1282934.63</v>
      </c>
      <c r="G53" s="11">
        <v>1282934.63</v>
      </c>
      <c r="H53" s="11">
        <v>0</v>
      </c>
    </row>
    <row r="54" ht="38" customHeight="1">
      <c r="A54" s="8" t="s">
        <v>162</v>
      </c>
      <c r="B54" s="7" t="s">
        <v>163</v>
      </c>
      <c r="C54" s="7" t="s">
        <v>161</v>
      </c>
      <c r="D54" s="7"/>
      <c r="E54" s="11">
        <v>1282934.63</v>
      </c>
      <c r="F54" s="11">
        <v>1282934.63</v>
      </c>
      <c r="G54" s="11">
        <v>1282934.63</v>
      </c>
      <c r="H54" s="11">
        <v>0</v>
      </c>
    </row>
    <row r="55" ht="25" customHeight="1">
      <c r="A55" s="8" t="s">
        <v>164</v>
      </c>
      <c r="B55" s="7" t="s">
        <v>165</v>
      </c>
      <c r="C55" s="7" t="s">
        <v>161</v>
      </c>
      <c r="D55" s="7"/>
      <c r="E55" s="11" t="s">
        <v>60</v>
      </c>
      <c r="F55" s="11" t="s">
        <v>60</v>
      </c>
      <c r="G55" s="11" t="s">
        <v>60</v>
      </c>
      <c r="H55" s="11" t="s">
        <v>60</v>
      </c>
    </row>
    <row r="56" ht="50" customHeight="1">
      <c r="A56" s="8" t="s">
        <v>166</v>
      </c>
      <c r="B56" s="7" t="s">
        <v>167</v>
      </c>
      <c r="C56" s="7" t="s">
        <v>168</v>
      </c>
      <c r="D56" s="7"/>
      <c r="E56" s="11" t="s">
        <v>60</v>
      </c>
      <c r="F56" s="11" t="s">
        <v>60</v>
      </c>
      <c r="G56" s="11" t="s">
        <v>60</v>
      </c>
      <c r="H56" s="11" t="s">
        <v>60</v>
      </c>
    </row>
    <row r="57" ht="50" customHeight="1">
      <c r="A57" s="8" t="s">
        <v>169</v>
      </c>
      <c r="B57" s="7" t="s">
        <v>170</v>
      </c>
      <c r="C57" s="7" t="s">
        <v>171</v>
      </c>
      <c r="D57" s="7"/>
      <c r="E57" s="11" t="s">
        <v>60</v>
      </c>
      <c r="F57" s="11" t="s">
        <v>60</v>
      </c>
      <c r="G57" s="11" t="s">
        <v>60</v>
      </c>
      <c r="H57" s="11" t="s">
        <v>60</v>
      </c>
    </row>
    <row r="58" ht="50" customHeight="1">
      <c r="A58" s="8" t="s">
        <v>172</v>
      </c>
      <c r="B58" s="7" t="s">
        <v>173</v>
      </c>
      <c r="C58" s="7" t="s">
        <v>174</v>
      </c>
      <c r="D58" s="7"/>
      <c r="E58" s="11" t="s">
        <v>60</v>
      </c>
      <c r="F58" s="11" t="s">
        <v>60</v>
      </c>
      <c r="G58" s="11" t="s">
        <v>60</v>
      </c>
      <c r="H58" s="11" t="s">
        <v>60</v>
      </c>
    </row>
    <row r="59" ht="75" customHeight="1">
      <c r="A59" s="8" t="s">
        <v>175</v>
      </c>
      <c r="B59" s="7" t="s">
        <v>176</v>
      </c>
      <c r="C59" s="7" t="s">
        <v>177</v>
      </c>
      <c r="D59" s="7"/>
      <c r="E59" s="11" t="s">
        <v>60</v>
      </c>
      <c r="F59" s="11" t="s">
        <v>60</v>
      </c>
      <c r="G59" s="11" t="s">
        <v>60</v>
      </c>
      <c r="H59" s="11" t="s">
        <v>60</v>
      </c>
    </row>
    <row r="60" ht="38" customHeight="1">
      <c r="A60" s="8" t="s">
        <v>178</v>
      </c>
      <c r="B60" s="7" t="s">
        <v>179</v>
      </c>
      <c r="C60" s="7" t="s">
        <v>177</v>
      </c>
      <c r="D60" s="7"/>
      <c r="E60" s="11" t="s">
        <v>60</v>
      </c>
      <c r="F60" s="11" t="s">
        <v>60</v>
      </c>
      <c r="G60" s="11" t="s">
        <v>60</v>
      </c>
      <c r="H60" s="11" t="s">
        <v>60</v>
      </c>
    </row>
    <row r="61" ht="25" customHeight="1">
      <c r="A61" s="8" t="s">
        <v>180</v>
      </c>
      <c r="B61" s="7" t="s">
        <v>181</v>
      </c>
      <c r="C61" s="7" t="s">
        <v>182</v>
      </c>
      <c r="D61" s="7"/>
      <c r="E61" s="11" t="s">
        <v>60</v>
      </c>
      <c r="F61" s="11" t="s">
        <v>60</v>
      </c>
      <c r="G61" s="11" t="s">
        <v>60</v>
      </c>
      <c r="H61" s="11" t="s">
        <v>60</v>
      </c>
    </row>
    <row r="62" ht="63" customHeight="1">
      <c r="A62" s="8" t="s">
        <v>183</v>
      </c>
      <c r="B62" s="7" t="s">
        <v>184</v>
      </c>
      <c r="C62" s="7" t="s">
        <v>185</v>
      </c>
      <c r="D62" s="7"/>
      <c r="E62" s="11" t="s">
        <v>60</v>
      </c>
      <c r="F62" s="11" t="s">
        <v>60</v>
      </c>
      <c r="G62" s="11" t="s">
        <v>60</v>
      </c>
      <c r="H62" s="11" t="s">
        <v>60</v>
      </c>
    </row>
    <row r="63" ht="63" customHeight="1">
      <c r="A63" s="8" t="s">
        <v>186</v>
      </c>
      <c r="B63" s="7" t="s">
        <v>187</v>
      </c>
      <c r="C63" s="7" t="s">
        <v>188</v>
      </c>
      <c r="D63" s="7"/>
      <c r="E63" s="11" t="s">
        <v>60</v>
      </c>
      <c r="F63" s="11" t="s">
        <v>60</v>
      </c>
      <c r="G63" s="11" t="s">
        <v>60</v>
      </c>
      <c r="H63" s="11" t="s">
        <v>60</v>
      </c>
    </row>
    <row r="64" ht="50" customHeight="1">
      <c r="A64" s="8" t="s">
        <v>189</v>
      </c>
      <c r="B64" s="7" t="s">
        <v>190</v>
      </c>
      <c r="C64" s="7" t="s">
        <v>191</v>
      </c>
      <c r="D64" s="7"/>
      <c r="E64" s="11" t="s">
        <v>60</v>
      </c>
      <c r="F64" s="11" t="s">
        <v>60</v>
      </c>
      <c r="G64" s="11" t="s">
        <v>60</v>
      </c>
      <c r="H64" s="11" t="s">
        <v>60</v>
      </c>
    </row>
    <row r="65" ht="100" customHeight="1">
      <c r="A65" s="8" t="s">
        <v>192</v>
      </c>
      <c r="B65" s="7" t="s">
        <v>193</v>
      </c>
      <c r="C65" s="7" t="s">
        <v>194</v>
      </c>
      <c r="D65" s="7"/>
      <c r="E65" s="11" t="s">
        <v>60</v>
      </c>
      <c r="F65" s="11" t="s">
        <v>60</v>
      </c>
      <c r="G65" s="11" t="s">
        <v>60</v>
      </c>
      <c r="H65" s="11" t="s">
        <v>60</v>
      </c>
    </row>
    <row r="66" ht="25" customHeight="1">
      <c r="A66" s="8" t="s">
        <v>195</v>
      </c>
      <c r="B66" s="7" t="s">
        <v>196</v>
      </c>
      <c r="C66" s="7" t="s">
        <v>197</v>
      </c>
      <c r="D66" s="7"/>
      <c r="E66" s="11" t="s">
        <v>60</v>
      </c>
      <c r="F66" s="11" t="s">
        <v>60</v>
      </c>
      <c r="G66" s="11" t="s">
        <v>60</v>
      </c>
      <c r="H66" s="11" t="s">
        <v>60</v>
      </c>
    </row>
    <row r="67" ht="25" customHeight="1">
      <c r="A67" s="8" t="s">
        <v>198</v>
      </c>
      <c r="B67" s="7" t="s">
        <v>199</v>
      </c>
      <c r="C67" s="7" t="s">
        <v>200</v>
      </c>
      <c r="D67" s="7"/>
      <c r="E67" s="11">
        <v>5161.8</v>
      </c>
      <c r="F67" s="11">
        <v>0</v>
      </c>
      <c r="G67" s="11">
        <v>0</v>
      </c>
      <c r="H67" s="11">
        <v>0</v>
      </c>
    </row>
    <row r="68" ht="38" customHeight="1">
      <c r="A68" s="8" t="s">
        <v>201</v>
      </c>
      <c r="B68" s="7" t="s">
        <v>202</v>
      </c>
      <c r="C68" s="7" t="s">
        <v>203</v>
      </c>
      <c r="D68" s="7"/>
      <c r="E68" s="11">
        <v>5161.8</v>
      </c>
      <c r="F68" s="11">
        <v>0</v>
      </c>
      <c r="G68" s="11">
        <v>0</v>
      </c>
      <c r="H68" s="11">
        <v>0</v>
      </c>
    </row>
    <row r="69" ht="75" customHeight="1">
      <c r="A69" s="8" t="s">
        <v>204</v>
      </c>
      <c r="B69" s="7" t="s">
        <v>205</v>
      </c>
      <c r="C69" s="7" t="s">
        <v>206</v>
      </c>
      <c r="D69" s="7"/>
      <c r="E69" s="11" t="s">
        <v>60</v>
      </c>
      <c r="F69" s="11" t="s">
        <v>60</v>
      </c>
      <c r="G69" s="11" t="s">
        <v>60</v>
      </c>
      <c r="H69" s="11" t="s">
        <v>60</v>
      </c>
    </row>
    <row r="70" ht="50" customHeight="1">
      <c r="A70" s="8" t="s">
        <v>207</v>
      </c>
      <c r="B70" s="7" t="s">
        <v>208</v>
      </c>
      <c r="C70" s="7" t="s">
        <v>209</v>
      </c>
      <c r="D70" s="7"/>
      <c r="E70" s="11" t="s">
        <v>60</v>
      </c>
      <c r="F70" s="11" t="s">
        <v>60</v>
      </c>
      <c r="G70" s="11" t="s">
        <v>60</v>
      </c>
      <c r="H70" s="11" t="s">
        <v>60</v>
      </c>
    </row>
    <row r="71" ht="25" customHeight="1">
      <c r="A71" s="8" t="s">
        <v>210</v>
      </c>
      <c r="B71" s="7" t="s">
        <v>211</v>
      </c>
      <c r="C71" s="7" t="s">
        <v>59</v>
      </c>
      <c r="D71" s="7"/>
      <c r="E71" s="11" t="s">
        <v>60</v>
      </c>
      <c r="F71" s="11" t="s">
        <v>60</v>
      </c>
      <c r="G71" s="11" t="s">
        <v>60</v>
      </c>
      <c r="H71" s="11" t="s">
        <v>60</v>
      </c>
    </row>
    <row r="72" ht="38" customHeight="1">
      <c r="A72" s="8" t="s">
        <v>212</v>
      </c>
      <c r="B72" s="7" t="s">
        <v>213</v>
      </c>
      <c r="C72" s="7" t="s">
        <v>214</v>
      </c>
      <c r="D72" s="7"/>
      <c r="E72" s="11" t="s">
        <v>60</v>
      </c>
      <c r="F72" s="11" t="s">
        <v>60</v>
      </c>
      <c r="G72" s="11" t="s">
        <v>60</v>
      </c>
      <c r="H72" s="11" t="s">
        <v>60</v>
      </c>
    </row>
    <row r="73" ht="25" customHeight="1">
      <c r="A73" s="8" t="s">
        <v>215</v>
      </c>
      <c r="B73" s="7" t="s">
        <v>216</v>
      </c>
      <c r="C73" s="7" t="s">
        <v>217</v>
      </c>
      <c r="D73" s="7"/>
      <c r="E73" s="11" t="s">
        <v>60</v>
      </c>
      <c r="F73" s="11" t="s">
        <v>60</v>
      </c>
      <c r="G73" s="11" t="s">
        <v>60</v>
      </c>
      <c r="H73" s="11" t="s">
        <v>60</v>
      </c>
    </row>
    <row r="74" ht="50" customHeight="1">
      <c r="A74" s="8" t="s">
        <v>218</v>
      </c>
      <c r="B74" s="7" t="s">
        <v>219</v>
      </c>
      <c r="C74" s="7" t="s">
        <v>220</v>
      </c>
      <c r="D74" s="7"/>
      <c r="E74" s="11" t="s">
        <v>60</v>
      </c>
      <c r="F74" s="11" t="s">
        <v>60</v>
      </c>
      <c r="G74" s="11" t="s">
        <v>60</v>
      </c>
      <c r="H74" s="11" t="s">
        <v>60</v>
      </c>
    </row>
    <row r="75" ht="63" customHeight="1">
      <c r="A75" s="8" t="s">
        <v>221</v>
      </c>
      <c r="B75" s="7" t="s">
        <v>222</v>
      </c>
      <c r="C75" s="7" t="s">
        <v>223</v>
      </c>
      <c r="D75" s="7"/>
      <c r="E75" s="11" t="s">
        <v>60</v>
      </c>
      <c r="F75" s="11" t="s">
        <v>60</v>
      </c>
      <c r="G75" s="11" t="s">
        <v>60</v>
      </c>
      <c r="H75" s="11" t="s">
        <v>60</v>
      </c>
    </row>
    <row r="76" ht="25" customHeight="1">
      <c r="A76" s="8" t="s">
        <v>224</v>
      </c>
      <c r="B76" s="7" t="s">
        <v>225</v>
      </c>
      <c r="C76" s="7" t="s">
        <v>226</v>
      </c>
      <c r="D76" s="7"/>
      <c r="E76" s="11" t="s">
        <v>60</v>
      </c>
      <c r="F76" s="11" t="s">
        <v>60</v>
      </c>
      <c r="G76" s="11" t="s">
        <v>60</v>
      </c>
      <c r="H76" s="11" t="s">
        <v>60</v>
      </c>
    </row>
    <row r="77" ht="75" customHeight="1">
      <c r="A77" s="8" t="s">
        <v>227</v>
      </c>
      <c r="B77" s="7" t="s">
        <v>228</v>
      </c>
      <c r="C77" s="7" t="s">
        <v>229</v>
      </c>
      <c r="D77" s="7"/>
      <c r="E77" s="11" t="s">
        <v>60</v>
      </c>
      <c r="F77" s="11" t="s">
        <v>60</v>
      </c>
      <c r="G77" s="11" t="s">
        <v>60</v>
      </c>
      <c r="H77" s="11" t="s">
        <v>60</v>
      </c>
    </row>
    <row r="78" ht="50" customHeight="1">
      <c r="A78" s="8" t="s">
        <v>230</v>
      </c>
      <c r="B78" s="7" t="s">
        <v>231</v>
      </c>
      <c r="C78" s="7" t="s">
        <v>59</v>
      </c>
      <c r="D78" s="7"/>
      <c r="E78" s="11" t="s">
        <v>60</v>
      </c>
      <c r="F78" s="11" t="s">
        <v>60</v>
      </c>
      <c r="G78" s="11" t="s">
        <v>60</v>
      </c>
      <c r="H78" s="11" t="s">
        <v>60</v>
      </c>
    </row>
    <row r="79" ht="75" customHeight="1">
      <c r="A79" s="8" t="s">
        <v>232</v>
      </c>
      <c r="B79" s="7" t="s">
        <v>233</v>
      </c>
      <c r="C79" s="7" t="s">
        <v>234</v>
      </c>
      <c r="D79" s="7"/>
      <c r="E79" s="11" t="s">
        <v>60</v>
      </c>
      <c r="F79" s="11" t="s">
        <v>60</v>
      </c>
      <c r="G79" s="11" t="s">
        <v>60</v>
      </c>
      <c r="H79" s="11" t="s">
        <v>60</v>
      </c>
    </row>
    <row r="80" ht="25" customHeight="1">
      <c r="A80" s="8" t="s">
        <v>235</v>
      </c>
      <c r="B80" s="7" t="s">
        <v>236</v>
      </c>
      <c r="C80" s="7" t="s">
        <v>59</v>
      </c>
      <c r="D80" s="7"/>
      <c r="E80" s="11">
        <v>1900870.22</v>
      </c>
      <c r="F80" s="11">
        <v>1256306.89</v>
      </c>
      <c r="G80" s="11">
        <v>1236306.89</v>
      </c>
      <c r="H80" s="11">
        <v>0</v>
      </c>
    </row>
    <row r="81" ht="63" customHeight="1">
      <c r="A81" s="8" t="s">
        <v>237</v>
      </c>
      <c r="B81" s="7" t="s">
        <v>238</v>
      </c>
      <c r="C81" s="7" t="s">
        <v>239</v>
      </c>
      <c r="D81" s="7"/>
      <c r="E81" s="11" t="s">
        <v>60</v>
      </c>
      <c r="F81" s="11" t="s">
        <v>60</v>
      </c>
      <c r="G81" s="11" t="s">
        <v>60</v>
      </c>
      <c r="H81" s="11" t="s">
        <v>60</v>
      </c>
    </row>
    <row r="82" ht="50" customHeight="1">
      <c r="A82" s="8" t="s">
        <v>240</v>
      </c>
      <c r="B82" s="7" t="s">
        <v>241</v>
      </c>
      <c r="C82" s="7" t="s">
        <v>242</v>
      </c>
      <c r="D82" s="7"/>
      <c r="E82" s="11" t="s">
        <v>60</v>
      </c>
      <c r="F82" s="11" t="s">
        <v>60</v>
      </c>
      <c r="G82" s="11" t="s">
        <v>60</v>
      </c>
      <c r="H82" s="11" t="s">
        <v>60</v>
      </c>
    </row>
    <row r="83" ht="50" customHeight="1">
      <c r="A83" s="8" t="s">
        <v>243</v>
      </c>
      <c r="B83" s="7" t="s">
        <v>244</v>
      </c>
      <c r="C83" s="7" t="s">
        <v>245</v>
      </c>
      <c r="D83" s="7"/>
      <c r="E83" s="11" t="s">
        <v>60</v>
      </c>
      <c r="F83" s="11" t="s">
        <v>60</v>
      </c>
      <c r="G83" s="11" t="s">
        <v>60</v>
      </c>
      <c r="H83" s="11" t="s">
        <v>60</v>
      </c>
    </row>
    <row r="84" ht="25" customHeight="1">
      <c r="A84" s="8" t="s">
        <v>246</v>
      </c>
      <c r="B84" s="7" t="s">
        <v>247</v>
      </c>
      <c r="C84" s="7" t="s">
        <v>248</v>
      </c>
      <c r="D84" s="7"/>
      <c r="E84" s="11">
        <v>1517410.22</v>
      </c>
      <c r="F84" s="11">
        <v>1022406.89</v>
      </c>
      <c r="G84" s="11">
        <v>1022406.89</v>
      </c>
      <c r="H84" s="11">
        <v>0</v>
      </c>
    </row>
    <row r="85" ht="25" customHeight="1">
      <c r="A85" s="8" t="s">
        <v>249</v>
      </c>
      <c r="B85" s="7" t="s">
        <v>250</v>
      </c>
      <c r="C85" s="7"/>
      <c r="D85" s="7"/>
      <c r="E85" s="11" t="s">
        <v>60</v>
      </c>
      <c r="F85" s="11" t="s">
        <v>60</v>
      </c>
      <c r="G85" s="11" t="s">
        <v>60</v>
      </c>
      <c r="H85" s="11" t="s">
        <v>60</v>
      </c>
    </row>
    <row r="86" ht="25" customHeight="1">
      <c r="A86" s="8" t="s">
        <v>251</v>
      </c>
      <c r="B86" s="7" t="s">
        <v>252</v>
      </c>
      <c r="C86" s="7" t="s">
        <v>248</v>
      </c>
      <c r="D86" s="7"/>
      <c r="E86" s="11">
        <v>20000</v>
      </c>
      <c r="F86" s="11">
        <v>0</v>
      </c>
      <c r="G86" s="11">
        <v>0</v>
      </c>
      <c r="H86" s="11">
        <v>0</v>
      </c>
    </row>
    <row r="87" ht="25" customHeight="1">
      <c r="A87" s="8" t="s">
        <v>253</v>
      </c>
      <c r="B87" s="7" t="s">
        <v>254</v>
      </c>
      <c r="C87" s="7" t="s">
        <v>248</v>
      </c>
      <c r="D87" s="7"/>
      <c r="E87" s="11" t="s">
        <v>60</v>
      </c>
      <c r="F87" s="11" t="s">
        <v>60</v>
      </c>
      <c r="G87" s="11" t="s">
        <v>60</v>
      </c>
      <c r="H87" s="11" t="s">
        <v>60</v>
      </c>
    </row>
    <row r="88" ht="25" customHeight="1">
      <c r="A88" s="8" t="s">
        <v>255</v>
      </c>
      <c r="B88" s="7" t="s">
        <v>256</v>
      </c>
      <c r="C88" s="7" t="s">
        <v>248</v>
      </c>
      <c r="D88" s="7"/>
      <c r="E88" s="11">
        <v>52815</v>
      </c>
      <c r="F88" s="11">
        <v>0</v>
      </c>
      <c r="G88" s="11">
        <v>0</v>
      </c>
      <c r="H88" s="11">
        <v>0</v>
      </c>
    </row>
    <row r="89" ht="25" customHeight="1">
      <c r="A89" s="8" t="s">
        <v>257</v>
      </c>
      <c r="B89" s="7" t="s">
        <v>258</v>
      </c>
      <c r="C89" s="7" t="s">
        <v>248</v>
      </c>
      <c r="D89" s="7"/>
      <c r="E89" s="11" t="s">
        <v>60</v>
      </c>
      <c r="F89" s="11" t="s">
        <v>60</v>
      </c>
      <c r="G89" s="11" t="s">
        <v>60</v>
      </c>
      <c r="H89" s="11" t="s">
        <v>60</v>
      </c>
    </row>
    <row r="90" ht="25" customHeight="1">
      <c r="A90" s="8" t="s">
        <v>259</v>
      </c>
      <c r="B90" s="7" t="s">
        <v>260</v>
      </c>
      <c r="C90" s="7" t="s">
        <v>248</v>
      </c>
      <c r="D90" s="7"/>
      <c r="E90" s="11" t="s">
        <v>60</v>
      </c>
      <c r="F90" s="11" t="s">
        <v>60</v>
      </c>
      <c r="G90" s="11" t="s">
        <v>60</v>
      </c>
      <c r="H90" s="11" t="s">
        <v>60</v>
      </c>
    </row>
    <row r="91" ht="25" customHeight="1">
      <c r="A91" s="8" t="s">
        <v>261</v>
      </c>
      <c r="B91" s="7" t="s">
        <v>262</v>
      </c>
      <c r="C91" s="7" t="s">
        <v>248</v>
      </c>
      <c r="D91" s="7"/>
      <c r="E91" s="11">
        <v>81348</v>
      </c>
      <c r="F91" s="11">
        <v>95000</v>
      </c>
      <c r="G91" s="11">
        <v>95000</v>
      </c>
      <c r="H91" s="11">
        <v>0</v>
      </c>
    </row>
    <row r="92" ht="25" customHeight="1">
      <c r="A92" s="8" t="s">
        <v>263</v>
      </c>
      <c r="B92" s="7" t="s">
        <v>264</v>
      </c>
      <c r="C92" s="7" t="s">
        <v>248</v>
      </c>
      <c r="D92" s="7"/>
      <c r="E92" s="11">
        <v>455113.68</v>
      </c>
      <c r="F92" s="11">
        <v>365679.14</v>
      </c>
      <c r="G92" s="11">
        <v>365679.14</v>
      </c>
      <c r="H92" s="11">
        <v>0</v>
      </c>
    </row>
    <row r="93" ht="25" customHeight="1">
      <c r="A93" s="8" t="s">
        <v>265</v>
      </c>
      <c r="B93" s="7" t="s">
        <v>266</v>
      </c>
      <c r="C93" s="7" t="s">
        <v>248</v>
      </c>
      <c r="D93" s="7"/>
      <c r="E93" s="11" t="s">
        <v>60</v>
      </c>
      <c r="F93" s="11" t="s">
        <v>60</v>
      </c>
      <c r="G93" s="11" t="s">
        <v>60</v>
      </c>
      <c r="H93" s="11" t="s">
        <v>60</v>
      </c>
    </row>
    <row r="94" ht="25" customHeight="1">
      <c r="A94" s="8" t="s">
        <v>267</v>
      </c>
      <c r="B94" s="7" t="s">
        <v>268</v>
      </c>
      <c r="C94" s="7" t="s">
        <v>248</v>
      </c>
      <c r="D94" s="7"/>
      <c r="E94" s="11" t="s">
        <v>60</v>
      </c>
      <c r="F94" s="11" t="s">
        <v>60</v>
      </c>
      <c r="G94" s="11" t="s">
        <v>60</v>
      </c>
      <c r="H94" s="11" t="s">
        <v>60</v>
      </c>
    </row>
    <row r="95" ht="25" customHeight="1">
      <c r="A95" s="8" t="s">
        <v>269</v>
      </c>
      <c r="B95" s="7" t="s">
        <v>270</v>
      </c>
      <c r="C95" s="7" t="s">
        <v>248</v>
      </c>
      <c r="D95" s="7"/>
      <c r="E95" s="11" t="s">
        <v>60</v>
      </c>
      <c r="F95" s="11" t="s">
        <v>60</v>
      </c>
      <c r="G95" s="11" t="s">
        <v>60</v>
      </c>
      <c r="H95" s="11" t="s">
        <v>60</v>
      </c>
    </row>
    <row r="96" ht="25" customHeight="1">
      <c r="A96" s="8" t="s">
        <v>271</v>
      </c>
      <c r="B96" s="7" t="s">
        <v>272</v>
      </c>
      <c r="C96" s="7" t="s">
        <v>248</v>
      </c>
      <c r="D96" s="7" t="s">
        <v>273</v>
      </c>
      <c r="E96" s="11">
        <v>591497.04</v>
      </c>
      <c r="F96" s="11">
        <v>398412.83</v>
      </c>
      <c r="G96" s="11">
        <v>398412.83</v>
      </c>
      <c r="H96" s="11">
        <v>0</v>
      </c>
    </row>
    <row r="97" ht="25" customHeight="1">
      <c r="A97" s="8" t="s">
        <v>274</v>
      </c>
      <c r="B97" s="7" t="s">
        <v>275</v>
      </c>
      <c r="C97" s="7" t="s">
        <v>248</v>
      </c>
      <c r="D97" s="7" t="s">
        <v>276</v>
      </c>
      <c r="E97" s="11" t="s">
        <v>60</v>
      </c>
      <c r="F97" s="11" t="s">
        <v>60</v>
      </c>
      <c r="G97" s="11" t="s">
        <v>60</v>
      </c>
      <c r="H97" s="11" t="s">
        <v>60</v>
      </c>
    </row>
    <row r="98" ht="25" customHeight="1">
      <c r="A98" s="8" t="s">
        <v>277</v>
      </c>
      <c r="B98" s="7" t="s">
        <v>278</v>
      </c>
      <c r="C98" s="7" t="s">
        <v>248</v>
      </c>
      <c r="D98" s="7" t="s">
        <v>279</v>
      </c>
      <c r="E98" s="11" t="s">
        <v>60</v>
      </c>
      <c r="F98" s="11" t="s">
        <v>60</v>
      </c>
      <c r="G98" s="11" t="s">
        <v>60</v>
      </c>
      <c r="H98" s="11" t="s">
        <v>60</v>
      </c>
    </row>
    <row r="99" ht="25" customHeight="1">
      <c r="A99" s="8" t="s">
        <v>280</v>
      </c>
      <c r="B99" s="7" t="s">
        <v>281</v>
      </c>
      <c r="C99" s="7" t="s">
        <v>248</v>
      </c>
      <c r="D99" s="7" t="s">
        <v>282</v>
      </c>
      <c r="E99" s="11" t="s">
        <v>60</v>
      </c>
      <c r="F99" s="11" t="s">
        <v>60</v>
      </c>
      <c r="G99" s="11" t="s">
        <v>60</v>
      </c>
      <c r="H99" s="11" t="s">
        <v>60</v>
      </c>
    </row>
    <row r="100" ht="25" customHeight="1">
      <c r="A100" s="8" t="s">
        <v>283</v>
      </c>
      <c r="B100" s="7" t="s">
        <v>284</v>
      </c>
      <c r="C100" s="7" t="s">
        <v>248</v>
      </c>
      <c r="D100" s="7" t="s">
        <v>285</v>
      </c>
      <c r="E100" s="11">
        <v>316636.5</v>
      </c>
      <c r="F100" s="11">
        <v>163314.92</v>
      </c>
      <c r="G100" s="11">
        <v>163314.92</v>
      </c>
      <c r="H100" s="11">
        <v>0</v>
      </c>
    </row>
    <row r="101" ht="50" customHeight="1">
      <c r="A101" s="8" t="s">
        <v>286</v>
      </c>
      <c r="B101" s="7" t="s">
        <v>287</v>
      </c>
      <c r="C101" s="7" t="s">
        <v>248</v>
      </c>
      <c r="D101" s="7" t="s">
        <v>288</v>
      </c>
      <c r="E101" s="11" t="s">
        <v>60</v>
      </c>
      <c r="F101" s="11" t="s">
        <v>60</v>
      </c>
      <c r="G101" s="11" t="s">
        <v>60</v>
      </c>
      <c r="H101" s="11" t="s">
        <v>60</v>
      </c>
    </row>
    <row r="102" ht="50" customHeight="1">
      <c r="A102" s="8" t="s">
        <v>289</v>
      </c>
      <c r="B102" s="7" t="s">
        <v>290</v>
      </c>
      <c r="C102" s="7" t="s">
        <v>248</v>
      </c>
      <c r="D102" s="7" t="s">
        <v>291</v>
      </c>
      <c r="E102" s="11" t="s">
        <v>60</v>
      </c>
      <c r="F102" s="11" t="s">
        <v>60</v>
      </c>
      <c r="G102" s="11" t="s">
        <v>60</v>
      </c>
      <c r="H102" s="11" t="s">
        <v>60</v>
      </c>
    </row>
    <row r="103" ht="50" customHeight="1">
      <c r="A103" s="8" t="s">
        <v>292</v>
      </c>
      <c r="B103" s="7" t="s">
        <v>293</v>
      </c>
      <c r="C103" s="7" t="s">
        <v>248</v>
      </c>
      <c r="D103" s="7"/>
      <c r="E103" s="11" t="s">
        <v>60</v>
      </c>
      <c r="F103" s="11" t="s">
        <v>60</v>
      </c>
      <c r="G103" s="11" t="s">
        <v>60</v>
      </c>
      <c r="H103" s="11" t="s">
        <v>60</v>
      </c>
    </row>
    <row r="104" ht="25" customHeight="1">
      <c r="A104" s="8" t="s">
        <v>294</v>
      </c>
      <c r="B104" s="7" t="s">
        <v>295</v>
      </c>
      <c r="C104" s="7" t="s">
        <v>296</v>
      </c>
      <c r="D104" s="7"/>
      <c r="E104" s="11">
        <v>383460</v>
      </c>
      <c r="F104" s="11">
        <v>233900</v>
      </c>
      <c r="G104" s="11">
        <v>213900</v>
      </c>
      <c r="H104" s="11">
        <v>0</v>
      </c>
    </row>
    <row r="105" ht="25" customHeight="1">
      <c r="A105" s="8" t="s">
        <v>255</v>
      </c>
      <c r="B105" s="7" t="s">
        <v>297</v>
      </c>
      <c r="C105" s="7" t="s">
        <v>296</v>
      </c>
      <c r="D105" s="7"/>
      <c r="E105" s="11">
        <v>383460</v>
      </c>
      <c r="F105" s="11">
        <v>233900</v>
      </c>
      <c r="G105" s="11">
        <v>213900</v>
      </c>
      <c r="H105" s="11">
        <v>0</v>
      </c>
    </row>
    <row r="106" ht="50" customHeight="1">
      <c r="A106" s="8" t="s">
        <v>298</v>
      </c>
      <c r="B106" s="7" t="s">
        <v>299</v>
      </c>
      <c r="C106" s="7" t="s">
        <v>248</v>
      </c>
      <c r="D106" s="7"/>
      <c r="E106" s="11" t="s">
        <v>60</v>
      </c>
      <c r="F106" s="11" t="s">
        <v>60</v>
      </c>
      <c r="G106" s="11" t="s">
        <v>60</v>
      </c>
      <c r="H106" s="11" t="s">
        <v>60</v>
      </c>
    </row>
    <row r="107" ht="50" customHeight="1">
      <c r="A107" s="8" t="s">
        <v>300</v>
      </c>
      <c r="B107" s="7" t="s">
        <v>301</v>
      </c>
      <c r="C107" s="7" t="s">
        <v>302</v>
      </c>
      <c r="D107" s="7"/>
      <c r="E107" s="11" t="s">
        <v>60</v>
      </c>
      <c r="F107" s="11" t="s">
        <v>60</v>
      </c>
      <c r="G107" s="11" t="s">
        <v>60</v>
      </c>
      <c r="H107" s="11" t="s">
        <v>60</v>
      </c>
    </row>
    <row r="108" ht="63" customHeight="1">
      <c r="A108" s="8" t="s">
        <v>303</v>
      </c>
      <c r="B108" s="7" t="s">
        <v>304</v>
      </c>
      <c r="C108" s="7" t="s">
        <v>305</v>
      </c>
      <c r="D108" s="7"/>
      <c r="E108" s="11" t="s">
        <v>60</v>
      </c>
      <c r="F108" s="11" t="s">
        <v>60</v>
      </c>
      <c r="G108" s="11" t="s">
        <v>60</v>
      </c>
      <c r="H108" s="11" t="s">
        <v>60</v>
      </c>
    </row>
    <row r="109" ht="50" customHeight="1">
      <c r="A109" s="8" t="s">
        <v>306</v>
      </c>
      <c r="B109" s="7" t="s">
        <v>307</v>
      </c>
      <c r="C109" s="7" t="s">
        <v>308</v>
      </c>
      <c r="D109" s="7"/>
      <c r="E109" s="11" t="s">
        <v>60</v>
      </c>
      <c r="F109" s="11" t="s">
        <v>60</v>
      </c>
      <c r="G109" s="11" t="s">
        <v>60</v>
      </c>
      <c r="H109" s="11" t="s">
        <v>60</v>
      </c>
    </row>
    <row r="110" ht="25" customHeight="1">
      <c r="A110" s="8" t="s">
        <v>309</v>
      </c>
      <c r="B110" s="7" t="s">
        <v>310</v>
      </c>
      <c r="C110" s="7" t="s">
        <v>311</v>
      </c>
      <c r="D110" s="7"/>
      <c r="E110" s="11" t="s">
        <v>60</v>
      </c>
      <c r="F110" s="11" t="s">
        <v>60</v>
      </c>
      <c r="G110" s="11" t="s">
        <v>60</v>
      </c>
      <c r="H110" s="11" t="s">
        <v>60</v>
      </c>
    </row>
    <row r="111" ht="38" customHeight="1">
      <c r="A111" s="8" t="s">
        <v>312</v>
      </c>
      <c r="B111" s="7" t="s">
        <v>313</v>
      </c>
      <c r="C111" s="7"/>
      <c r="D111" s="7"/>
      <c r="E111" s="11" t="s">
        <v>60</v>
      </c>
      <c r="F111" s="11" t="s">
        <v>60</v>
      </c>
      <c r="G111" s="11" t="s">
        <v>60</v>
      </c>
      <c r="H111" s="11" t="s">
        <v>60</v>
      </c>
    </row>
    <row r="112" ht="25" customHeight="1">
      <c r="A112" s="8" t="s">
        <v>314</v>
      </c>
      <c r="B112" s="7" t="s">
        <v>315</v>
      </c>
      <c r="C112" s="7"/>
      <c r="D112" s="7"/>
      <c r="E112" s="11" t="s">
        <v>60</v>
      </c>
      <c r="F112" s="11" t="s">
        <v>60</v>
      </c>
      <c r="G112" s="11" t="s">
        <v>60</v>
      </c>
      <c r="H112" s="11" t="s">
        <v>60</v>
      </c>
    </row>
    <row r="113" ht="25" customHeight="1">
      <c r="A113" s="8" t="s">
        <v>316</v>
      </c>
      <c r="B113" s="7" t="s">
        <v>317</v>
      </c>
      <c r="C113" s="7"/>
      <c r="D113" s="7"/>
      <c r="E113" s="11" t="s">
        <v>60</v>
      </c>
      <c r="F113" s="11" t="s">
        <v>60</v>
      </c>
      <c r="G113" s="11" t="s">
        <v>60</v>
      </c>
      <c r="H113" s="11" t="s">
        <v>60</v>
      </c>
    </row>
    <row r="114" ht="25" customHeight="1">
      <c r="A114" s="8" t="s">
        <v>318</v>
      </c>
      <c r="B114" s="7" t="s">
        <v>319</v>
      </c>
      <c r="C114" s="7" t="s">
        <v>320</v>
      </c>
      <c r="D114" s="7"/>
      <c r="E114" s="11" t="s">
        <v>60</v>
      </c>
      <c r="F114" s="11" t="s">
        <v>60</v>
      </c>
      <c r="G114" s="11" t="s">
        <v>60</v>
      </c>
      <c r="H114" s="11" t="s">
        <v>60</v>
      </c>
    </row>
    <row r="115" ht="38" customHeight="1">
      <c r="A115" s="8" t="s">
        <v>321</v>
      </c>
      <c r="B115" s="7" t="s">
        <v>322</v>
      </c>
      <c r="C115" s="7" t="s">
        <v>323</v>
      </c>
      <c r="D115" s="7"/>
      <c r="E115" s="11" t="s">
        <v>60</v>
      </c>
      <c r="F115" s="11" t="s">
        <v>60</v>
      </c>
      <c r="G115" s="11" t="s">
        <v>60</v>
      </c>
      <c r="H115" s="11" t="s">
        <v>60</v>
      </c>
    </row>
  </sheetData>
  <sheetProtection password="CD9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&amp;K00-00924290.RBS.292958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324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325</v>
      </c>
      <c r="B4" s="7" t="s">
        <v>48</v>
      </c>
      <c r="C4" s="7" t="s">
        <v>49</v>
      </c>
      <c r="D4" s="7" t="s">
        <v>326</v>
      </c>
      <c r="E4" s="7" t="s">
        <v>50</v>
      </c>
      <c r="F4" s="7" t="s">
        <v>52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327</v>
      </c>
      <c r="G5" s="7" t="s">
        <v>328</v>
      </c>
      <c r="H5" s="7" t="s">
        <v>329</v>
      </c>
      <c r="I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>
      <c r="A7" s="7" t="s">
        <v>330</v>
      </c>
      <c r="B7" s="8" t="s">
        <v>331</v>
      </c>
      <c r="C7" s="7" t="s">
        <v>332</v>
      </c>
      <c r="D7" s="7" t="s">
        <v>60</v>
      </c>
      <c r="E7" s="7"/>
      <c r="F7" s="11">
        <f>F8+F9+F10+F15+F16+F18+F19+F20+F22+F23+F25+F26</f>
      </c>
      <c r="G7" s="11">
        <f>G8+G9+G10+G15+G16+G18+G19+G20+G22+G23+G25+G26</f>
      </c>
      <c r="H7" s="11">
        <f>H8+H9+H10+H15+H16+H18+H19+H20+H22+H23+H25+H26</f>
      </c>
      <c r="I7" s="11" t="s">
        <v>333</v>
      </c>
    </row>
    <row r="8">
      <c r="A8" s="7" t="s">
        <v>334</v>
      </c>
      <c r="B8" s="8" t="s">
        <v>335</v>
      </c>
      <c r="C8" s="7" t="s">
        <v>336</v>
      </c>
      <c r="D8" s="7" t="s">
        <v>60</v>
      </c>
      <c r="E8" s="7"/>
      <c r="F8" s="11">
        <v>0</v>
      </c>
      <c r="G8" s="11">
        <v>0</v>
      </c>
      <c r="H8" s="11">
        <v>0</v>
      </c>
      <c r="I8" s="11" t="s">
        <v>333</v>
      </c>
    </row>
    <row r="9">
      <c r="A9" s="7" t="s">
        <v>337</v>
      </c>
      <c r="B9" s="8" t="s">
        <v>338</v>
      </c>
      <c r="C9" s="7" t="s">
        <v>339</v>
      </c>
      <c r="D9" s="7" t="s">
        <v>60</v>
      </c>
      <c r="E9" s="7"/>
      <c r="F9" s="11">
        <v>0</v>
      </c>
      <c r="G9" s="11">
        <v>0</v>
      </c>
      <c r="H9" s="11">
        <v>0</v>
      </c>
      <c r="I9" s="11" t="s">
        <v>333</v>
      </c>
    </row>
    <row r="10">
      <c r="A10" s="7" t="s">
        <v>340</v>
      </c>
      <c r="B10" s="8" t="s">
        <v>341</v>
      </c>
      <c r="C10" s="7" t="s">
        <v>342</v>
      </c>
      <c r="D10" s="7" t="s">
        <v>60</v>
      </c>
      <c r="E10" s="7"/>
      <c r="F10" s="11">
        <v>22375</v>
      </c>
      <c r="G10" s="11">
        <v>0</v>
      </c>
      <c r="H10" s="11">
        <v>0</v>
      </c>
      <c r="I10" s="11" t="s">
        <v>333</v>
      </c>
    </row>
    <row r="11">
      <c r="A11" s="7" t="s">
        <v>343</v>
      </c>
      <c r="B11" s="8" t="s">
        <v>344</v>
      </c>
      <c r="C11" s="7" t="s">
        <v>345</v>
      </c>
      <c r="D11" s="7" t="s">
        <v>60</v>
      </c>
      <c r="E11" s="7"/>
      <c r="F11" s="11">
        <v>22375</v>
      </c>
      <c r="G11" s="11">
        <v>0</v>
      </c>
      <c r="H11" s="11">
        <v>0</v>
      </c>
      <c r="I11" s="11" t="s">
        <v>333</v>
      </c>
    </row>
    <row r="12">
      <c r="A12" s="7" t="s">
        <v>346</v>
      </c>
      <c r="B12" s="8" t="s">
        <v>347</v>
      </c>
      <c r="C12" s="7" t="s">
        <v>348</v>
      </c>
      <c r="D12" s="7" t="s">
        <v>60</v>
      </c>
      <c r="E12" s="7"/>
      <c r="F12" s="11">
        <v>0</v>
      </c>
      <c r="G12" s="11">
        <v>0</v>
      </c>
      <c r="H12" s="11">
        <v>0</v>
      </c>
      <c r="I12" s="11" t="s">
        <v>333</v>
      </c>
    </row>
    <row r="13">
      <c r="A13" s="7" t="s">
        <v>349</v>
      </c>
      <c r="B13" s="8" t="s">
        <v>350</v>
      </c>
      <c r="C13" s="7" t="s">
        <v>351</v>
      </c>
      <c r="D13" s="7" t="s">
        <v>60</v>
      </c>
      <c r="E13" s="7"/>
      <c r="F13" s="11">
        <f>F15+F16+F18+F19+F20+F22+F23+F25+F26</f>
      </c>
      <c r="G13" s="11">
        <f>G15+G16+G18+G19+G20+G22+G23+G25+G26</f>
      </c>
      <c r="H13" s="11">
        <f>H15+H16+H18+H19+H20+H22+H23+H25+H26</f>
      </c>
      <c r="I13" s="11" t="s">
        <v>333</v>
      </c>
    </row>
    <row r="14">
      <c r="A14" s="7" t="s">
        <v>352</v>
      </c>
      <c r="B14" s="8" t="s">
        <v>353</v>
      </c>
      <c r="C14" s="7" t="s">
        <v>354</v>
      </c>
      <c r="D14" s="7" t="s">
        <v>60</v>
      </c>
      <c r="E14" s="7"/>
      <c r="F14" s="11">
        <f>F15+F16</f>
      </c>
      <c r="G14" s="11">
        <f>G15+G16</f>
      </c>
      <c r="H14" s="11">
        <f>H15+H16</f>
      </c>
      <c r="I14" s="11" t="s">
        <v>333</v>
      </c>
    </row>
    <row r="15">
      <c r="A15" s="7" t="s">
        <v>355</v>
      </c>
      <c r="B15" s="8" t="s">
        <v>344</v>
      </c>
      <c r="C15" s="7" t="s">
        <v>356</v>
      </c>
      <c r="D15" s="7" t="s">
        <v>60</v>
      </c>
      <c r="E15" s="7"/>
      <c r="F15" s="11">
        <v>1407250.74</v>
      </c>
      <c r="G15" s="11">
        <v>857894.06</v>
      </c>
      <c r="H15" s="11">
        <v>1236306.89</v>
      </c>
      <c r="I15" s="11" t="s">
        <v>333</v>
      </c>
    </row>
    <row r="16">
      <c r="A16" s="7" t="s">
        <v>357</v>
      </c>
      <c r="B16" s="8" t="s">
        <v>347</v>
      </c>
      <c r="C16" s="7" t="s">
        <v>358</v>
      </c>
      <c r="D16" s="7" t="s">
        <v>60</v>
      </c>
      <c r="E16" s="7"/>
      <c r="F16" s="11">
        <v>0</v>
      </c>
      <c r="G16" s="11">
        <v>0</v>
      </c>
      <c r="H16" s="11">
        <v>0</v>
      </c>
      <c r="I16" s="11" t="s">
        <v>333</v>
      </c>
    </row>
    <row r="17">
      <c r="A17" s="7" t="s">
        <v>359</v>
      </c>
      <c r="B17" s="8" t="s">
        <v>360</v>
      </c>
      <c r="C17" s="7" t="s">
        <v>361</v>
      </c>
      <c r="D17" s="7" t="s">
        <v>60</v>
      </c>
      <c r="E17" s="7"/>
      <c r="F17" s="11">
        <f>F18+F19</f>
      </c>
      <c r="G17" s="11">
        <f>G18+G19</f>
      </c>
      <c r="H17" s="11">
        <f>H18+H19</f>
      </c>
      <c r="I17" s="11" t="s">
        <v>333</v>
      </c>
    </row>
    <row r="18">
      <c r="A18" s="7" t="s">
        <v>362</v>
      </c>
      <c r="B18" s="8" t="s">
        <v>344</v>
      </c>
      <c r="C18" s="7" t="s">
        <v>363</v>
      </c>
      <c r="D18" s="7" t="s">
        <v>60</v>
      </c>
      <c r="E18" s="7"/>
      <c r="F18" s="11">
        <v>0</v>
      </c>
      <c r="G18" s="11">
        <v>0</v>
      </c>
      <c r="H18" s="11">
        <v>0</v>
      </c>
      <c r="I18" s="11" t="s">
        <v>333</v>
      </c>
    </row>
    <row r="19">
      <c r="A19" s="7" t="s">
        <v>364</v>
      </c>
      <c r="B19" s="8" t="s">
        <v>347</v>
      </c>
      <c r="C19" s="7" t="s">
        <v>365</v>
      </c>
      <c r="D19" s="7" t="s">
        <v>60</v>
      </c>
      <c r="E19" s="7"/>
      <c r="F19" s="11">
        <v>0</v>
      </c>
      <c r="G19" s="11">
        <v>0</v>
      </c>
      <c r="H19" s="11">
        <v>0</v>
      </c>
      <c r="I19" s="11" t="s">
        <v>333</v>
      </c>
    </row>
    <row r="20">
      <c r="A20" s="7" t="s">
        <v>366</v>
      </c>
      <c r="B20" s="8" t="s">
        <v>367</v>
      </c>
      <c r="C20" s="7" t="s">
        <v>368</v>
      </c>
      <c r="D20" s="7" t="s">
        <v>60</v>
      </c>
      <c r="E20" s="7"/>
      <c r="F20" s="11">
        <v>0</v>
      </c>
      <c r="G20" s="11">
        <v>0</v>
      </c>
      <c r="H20" s="11">
        <v>0</v>
      </c>
      <c r="I20" s="11" t="s">
        <v>333</v>
      </c>
    </row>
    <row r="21">
      <c r="A21" s="7" t="s">
        <v>369</v>
      </c>
      <c r="B21" s="8" t="s">
        <v>370</v>
      </c>
      <c r="C21" s="7" t="s">
        <v>371</v>
      </c>
      <c r="D21" s="7" t="s">
        <v>60</v>
      </c>
      <c r="E21" s="7"/>
      <c r="F21" s="11">
        <f>F22+F23</f>
      </c>
      <c r="G21" s="11">
        <f>G22+G23</f>
      </c>
      <c r="H21" s="11">
        <f>H22+H23</f>
      </c>
      <c r="I21" s="11" t="s">
        <v>333</v>
      </c>
    </row>
    <row r="22">
      <c r="A22" s="7" t="s">
        <v>372</v>
      </c>
      <c r="B22" s="8" t="s">
        <v>344</v>
      </c>
      <c r="C22" s="7" t="s">
        <v>373</v>
      </c>
      <c r="D22" s="7" t="s">
        <v>60</v>
      </c>
      <c r="E22" s="7"/>
      <c r="F22" s="11">
        <v>0</v>
      </c>
      <c r="G22" s="11">
        <v>0</v>
      </c>
      <c r="H22" s="11">
        <v>0</v>
      </c>
      <c r="I22" s="11" t="s">
        <v>333</v>
      </c>
    </row>
    <row r="23">
      <c r="A23" s="7" t="s">
        <v>374</v>
      </c>
      <c r="B23" s="8" t="s">
        <v>347</v>
      </c>
      <c r="C23" s="7" t="s">
        <v>375</v>
      </c>
      <c r="D23" s="7" t="s">
        <v>60</v>
      </c>
      <c r="E23" s="7"/>
      <c r="F23" s="11">
        <v>0</v>
      </c>
      <c r="G23" s="11">
        <v>0</v>
      </c>
      <c r="H23" s="11">
        <v>0</v>
      </c>
      <c r="I23" s="11" t="s">
        <v>333</v>
      </c>
    </row>
    <row r="24">
      <c r="A24" s="7" t="s">
        <v>376</v>
      </c>
      <c r="B24" s="8" t="s">
        <v>377</v>
      </c>
      <c r="C24" s="7" t="s">
        <v>378</v>
      </c>
      <c r="D24" s="7" t="s">
        <v>60</v>
      </c>
      <c r="E24" s="7"/>
      <c r="F24" s="11">
        <f>F25+F26</f>
      </c>
      <c r="G24" s="11">
        <f>G25+G26</f>
      </c>
      <c r="H24" s="11">
        <f>H25+H26</f>
      </c>
      <c r="I24" s="11" t="s">
        <v>333</v>
      </c>
    </row>
    <row r="25">
      <c r="A25" s="7" t="s">
        <v>379</v>
      </c>
      <c r="B25" s="8" t="s">
        <v>344</v>
      </c>
      <c r="C25" s="7" t="s">
        <v>380</v>
      </c>
      <c r="D25" s="7" t="s">
        <v>60</v>
      </c>
      <c r="E25" s="7"/>
      <c r="F25" s="11">
        <v>471244.48</v>
      </c>
      <c r="G25" s="11">
        <v>398412.83</v>
      </c>
      <c r="H25" s="11">
        <v>0</v>
      </c>
      <c r="I25" s="11" t="s">
        <v>333</v>
      </c>
    </row>
    <row r="26">
      <c r="A26" s="7" t="s">
        <v>381</v>
      </c>
      <c r="B26" s="8" t="s">
        <v>347</v>
      </c>
      <c r="C26" s="7" t="s">
        <v>382</v>
      </c>
      <c r="D26" s="7" t="s">
        <v>60</v>
      </c>
      <c r="E26" s="7"/>
      <c r="F26" s="11">
        <v>0</v>
      </c>
      <c r="G26" s="11">
        <v>0</v>
      </c>
      <c r="H26" s="11">
        <v>0</v>
      </c>
      <c r="I26" s="11" t="s">
        <v>333</v>
      </c>
    </row>
    <row r="27">
      <c r="A27" s="7" t="s">
        <v>383</v>
      </c>
      <c r="B27" s="8" t="s">
        <v>384</v>
      </c>
      <c r="C27" s="7" t="s">
        <v>385</v>
      </c>
      <c r="D27" s="7" t="s">
        <v>60</v>
      </c>
      <c r="E27" s="7"/>
      <c r="F27" s="11">
        <f>F28+F29+F30</f>
      </c>
      <c r="G27" s="11">
        <f>G28+G29+G30</f>
      </c>
      <c r="H27" s="11">
        <f>H28+H29+H30</f>
      </c>
      <c r="I27" s="11" t="s">
        <v>333</v>
      </c>
    </row>
    <row r="28">
      <c r="A28" s="7" t="s">
        <v>386</v>
      </c>
      <c r="B28" s="8" t="s">
        <v>387</v>
      </c>
      <c r="C28" s="7" t="s">
        <v>388</v>
      </c>
      <c r="D28" s="7" t="s">
        <v>389</v>
      </c>
      <c r="E28" s="7"/>
      <c r="F28" s="11">
        <v>1878495.22</v>
      </c>
      <c r="G28" s="11">
        <v>0</v>
      </c>
      <c r="H28" s="11">
        <v>0</v>
      </c>
      <c r="I28" s="11" t="s">
        <v>333</v>
      </c>
    </row>
    <row r="29">
      <c r="A29" s="7" t="s">
        <v>390</v>
      </c>
      <c r="B29" s="8" t="s">
        <v>387</v>
      </c>
      <c r="C29" s="7" t="s">
        <v>391</v>
      </c>
      <c r="D29" s="7" t="s">
        <v>392</v>
      </c>
      <c r="E29" s="7"/>
      <c r="F29" s="11">
        <v>0</v>
      </c>
      <c r="G29" s="11">
        <v>1256306.89</v>
      </c>
      <c r="H29" s="11">
        <v>0</v>
      </c>
      <c r="I29" s="11" t="s">
        <v>333</v>
      </c>
    </row>
    <row r="30">
      <c r="A30" s="7" t="s">
        <v>393</v>
      </c>
      <c r="B30" s="8" t="s">
        <v>387</v>
      </c>
      <c r="C30" s="7" t="s">
        <v>394</v>
      </c>
      <c r="D30" s="7" t="s">
        <v>395</v>
      </c>
      <c r="E30" s="7"/>
      <c r="F30" s="11">
        <v>0</v>
      </c>
      <c r="G30" s="11">
        <v>0</v>
      </c>
      <c r="H30" s="11">
        <v>1236306.89</v>
      </c>
      <c r="I30" s="11" t="s">
        <v>333</v>
      </c>
    </row>
    <row r="31">
      <c r="A31" s="7" t="s">
        <v>396</v>
      </c>
      <c r="B31" s="8" t="s">
        <v>397</v>
      </c>
      <c r="C31" s="7" t="s">
        <v>398</v>
      </c>
      <c r="D31" s="7" t="s">
        <v>60</v>
      </c>
      <c r="E31" s="7"/>
      <c r="F31" s="11">
        <f>F32+F33+F34</f>
      </c>
      <c r="G31" s="11">
        <f>G32+G33+G34</f>
      </c>
      <c r="H31" s="11">
        <f>H32+H33+H34</f>
      </c>
      <c r="I31" s="11" t="s">
        <v>333</v>
      </c>
    </row>
    <row r="32">
      <c r="A32" s="7" t="s">
        <v>399</v>
      </c>
      <c r="B32" s="8" t="s">
        <v>387</v>
      </c>
      <c r="C32" s="7" t="s">
        <v>400</v>
      </c>
      <c r="D32" s="7" t="s">
        <v>389</v>
      </c>
      <c r="E32" s="7"/>
      <c r="F32" s="11">
        <v>0</v>
      </c>
      <c r="G32" s="11">
        <v>0</v>
      </c>
      <c r="H32" s="11">
        <v>0</v>
      </c>
      <c r="I32" s="11" t="s">
        <v>333</v>
      </c>
    </row>
    <row r="33">
      <c r="A33" s="7" t="s">
        <v>401</v>
      </c>
      <c r="B33" s="8" t="s">
        <v>387</v>
      </c>
      <c r="C33" s="7" t="s">
        <v>402</v>
      </c>
      <c r="D33" s="7" t="s">
        <v>392</v>
      </c>
      <c r="E33" s="7"/>
      <c r="F33" s="11">
        <v>0</v>
      </c>
      <c r="G33" s="11">
        <v>0</v>
      </c>
      <c r="H33" s="11">
        <v>0</v>
      </c>
      <c r="I33" s="11" t="s">
        <v>333</v>
      </c>
    </row>
    <row r="34">
      <c r="A34" s="7" t="s">
        <v>403</v>
      </c>
      <c r="B34" s="8" t="s">
        <v>387</v>
      </c>
      <c r="C34" s="7" t="s">
        <v>404</v>
      </c>
      <c r="D34" s="7" t="s">
        <v>395</v>
      </c>
      <c r="E34" s="7"/>
      <c r="F34" s="11">
        <v>0</v>
      </c>
      <c r="G34" s="11">
        <v>0</v>
      </c>
      <c r="H34" s="11">
        <v>0</v>
      </c>
      <c r="I34" s="11" t="s">
        <v>333</v>
      </c>
    </row>
    <row r="35" ht="15" customHeight="1">
</row>
    <row r="36" ht="40" customHeight="1">
      <c r="A36" s="4" t="s">
        <v>405</v>
      </c>
      <c r="B36" s="4"/>
      <c r="C36" s="10"/>
      <c r="D36" s="10"/>
      <c r="E36" s="10"/>
      <c r="F36" s="10"/>
      <c r="G36" s="10"/>
    </row>
    <row r="37" ht="20" customHeight="1">
      <c r="A37" s="0"/>
      <c r="B37" s="0"/>
      <c r="C37" s="3" t="s">
        <v>406</v>
      </c>
      <c r="D37" s="3"/>
      <c r="E37" s="3" t="s">
        <v>7</v>
      </c>
      <c r="F37" s="3" t="s">
        <v>8</v>
      </c>
      <c r="G37" s="3"/>
    </row>
    <row r="38" ht="15" customHeight="1">
</row>
    <row r="39" ht="40" customHeight="1">
      <c r="A39" s="4" t="s">
        <v>407</v>
      </c>
      <c r="B39" s="4"/>
      <c r="C39" s="10"/>
      <c r="D39" s="10"/>
      <c r="E39" s="10"/>
      <c r="F39" s="10"/>
      <c r="G39" s="10"/>
    </row>
    <row r="40" ht="20" customHeight="1">
      <c r="A40" s="0"/>
      <c r="B40" s="0"/>
      <c r="C40" s="3" t="s">
        <v>406</v>
      </c>
      <c r="D40" s="3"/>
      <c r="E40" s="3" t="s">
        <v>408</v>
      </c>
      <c r="F40" s="3" t="s">
        <v>409</v>
      </c>
      <c r="G40" s="3"/>
    </row>
    <row r="41" ht="20" customHeight="1">
      <c r="A41" s="3" t="s">
        <v>410</v>
      </c>
      <c r="B41" s="3"/>
    </row>
    <row r="42" ht="15" customHeight="1">
</row>
    <row r="43" ht="20" customHeight="1">
      <c r="A43" s="5" t="s">
        <v>0</v>
      </c>
      <c r="B43" s="5"/>
      <c r="C43" s="5"/>
      <c r="D43" s="5"/>
      <c r="E43" s="5"/>
    </row>
    <row r="44" ht="40" customHeight="1">
      <c r="A44" s="10" t="s">
        <v>2</v>
      </c>
      <c r="B44" s="10"/>
      <c r="C44" s="10"/>
      <c r="D44" s="10"/>
      <c r="E44" s="10"/>
    </row>
    <row r="45" ht="20" customHeight="1">
      <c r="A45" s="3" t="s">
        <v>411</v>
      </c>
      <c r="B45" s="3"/>
      <c r="C45" s="3"/>
      <c r="D45" s="3"/>
      <c r="E45" s="3"/>
    </row>
    <row r="46" ht="15" customHeight="1">
</row>
    <row r="47" ht="40" customHeight="1">
      <c r="A47" s="10"/>
      <c r="B47" s="10"/>
      <c r="C47" s="10" t="s">
        <v>5</v>
      </c>
      <c r="D47" s="10"/>
      <c r="E47" s="10"/>
    </row>
    <row r="48" ht="20" customHeight="1">
      <c r="A48" s="3" t="s">
        <v>7</v>
      </c>
      <c r="B48" s="3"/>
      <c r="C48" s="3" t="s">
        <v>8</v>
      </c>
      <c r="D48" s="3"/>
      <c r="E48" s="3"/>
    </row>
    <row r="49" ht="20" customHeight="1">
      <c r="A49" s="3" t="s">
        <v>410</v>
      </c>
      <c r="B49" s="3"/>
    </row>
    <row r="50" ht="20" customHeight="1">
      <c r="A50" s="5" t="s">
        <v>412</v>
      </c>
    </row>
  </sheetData>
  <sheetProtection password="CD9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&amp;K00-00924290.RBS.292958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5" t="s">
        <v>413</v>
      </c>
      <c r="F1" s="5"/>
      <c r="G1" s="5"/>
      <c r="H1" s="5"/>
      <c r="I1" s="5"/>
      <c r="J1" s="5"/>
    </row>
    <row r="2" ht="25" customHeight="1">
</row>
    <row r="3" ht="25" customHeight="1">
      <c r="A3" s="14" t="s">
        <v>414</v>
      </c>
      <c r="B3" s="14"/>
      <c r="C3" s="15" t="s">
        <v>152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415</v>
      </c>
      <c r="B4" s="14"/>
      <c r="C4" s="15" t="s">
        <v>416</v>
      </c>
      <c r="D4" s="15"/>
      <c r="E4" s="15"/>
      <c r="F4" s="15"/>
      <c r="G4" s="15"/>
      <c r="H4" s="15"/>
      <c r="I4" s="15"/>
      <c r="J4" s="15"/>
    </row>
    <row r="5" ht="25" customHeight="1">
      <c r="A5" s="14" t="s">
        <v>417</v>
      </c>
      <c r="B5" s="14"/>
      <c r="C5" s="15" t="s">
        <v>389</v>
      </c>
      <c r="D5" s="15"/>
      <c r="E5" s="15"/>
      <c r="F5" s="15"/>
      <c r="G5" s="15"/>
      <c r="H5" s="15"/>
      <c r="I5" s="15"/>
      <c r="J5" s="15"/>
    </row>
    <row r="6" ht="25" customHeight="1">
      <c r="A6" s="3" t="s">
        <v>418</v>
      </c>
      <c r="B6" s="3"/>
      <c r="C6" s="3"/>
      <c r="D6" s="3"/>
      <c r="E6" s="3"/>
      <c r="F6" s="3"/>
      <c r="G6" s="3"/>
      <c r="H6" s="3"/>
      <c r="I6" s="3"/>
      <c r="J6" s="3"/>
    </row>
    <row r="7" ht="25" customHeight="1">
</row>
    <row r="8" ht="50" customHeight="1">
      <c r="A8" s="7" t="s">
        <v>325</v>
      </c>
      <c r="B8" s="7" t="s">
        <v>419</v>
      </c>
      <c r="C8" s="7" t="s">
        <v>420</v>
      </c>
      <c r="D8" s="7" t="s">
        <v>421</v>
      </c>
      <c r="E8" s="7"/>
      <c r="F8" s="7"/>
      <c r="G8" s="7"/>
      <c r="H8" s="7" t="s">
        <v>422</v>
      </c>
      <c r="I8" s="7" t="s">
        <v>423</v>
      </c>
      <c r="J8" s="7" t="s">
        <v>424</v>
      </c>
    </row>
    <row r="9" ht="50" customHeight="1">
      <c r="A9" s="7"/>
      <c r="B9" s="7"/>
      <c r="C9" s="7"/>
      <c r="D9" s="7" t="s">
        <v>425</v>
      </c>
      <c r="E9" s="7" t="s">
        <v>86</v>
      </c>
      <c r="F9" s="7"/>
      <c r="G9" s="7"/>
      <c r="H9" s="7"/>
      <c r="I9" s="7"/>
      <c r="J9" s="7"/>
    </row>
    <row r="10" ht="50" customHeight="1">
      <c r="A10" s="7"/>
      <c r="B10" s="7"/>
      <c r="C10" s="7"/>
      <c r="D10" s="7"/>
      <c r="E10" s="7" t="s">
        <v>426</v>
      </c>
      <c r="F10" s="7" t="s">
        <v>427</v>
      </c>
      <c r="G10" s="7" t="s">
        <v>428</v>
      </c>
      <c r="H10" s="7"/>
      <c r="I10" s="7"/>
      <c r="J10" s="7"/>
    </row>
    <row r="11" ht="25" customHeight="1">
      <c r="A11" s="7" t="s">
        <v>330</v>
      </c>
      <c r="B11" s="7" t="s">
        <v>429</v>
      </c>
      <c r="C11" s="7" t="s">
        <v>430</v>
      </c>
      <c r="D11" s="7" t="s">
        <v>431</v>
      </c>
      <c r="E11" s="7" t="s">
        <v>432</v>
      </c>
      <c r="F11" s="7" t="s">
        <v>433</v>
      </c>
      <c r="G11" s="7" t="s">
        <v>434</v>
      </c>
      <c r="H11" s="7" t="s">
        <v>435</v>
      </c>
      <c r="I11" s="7" t="s">
        <v>436</v>
      </c>
      <c r="J11" s="7" t="s">
        <v>437</v>
      </c>
    </row>
    <row r="12">
      <c r="A12" s="7" t="s">
        <v>330</v>
      </c>
      <c r="B12" s="8" t="s">
        <v>438</v>
      </c>
      <c r="C12" s="11">
        <v>1</v>
      </c>
      <c r="D12" s="11">
        <v>34018.64</v>
      </c>
      <c r="E12" s="11">
        <v>21844</v>
      </c>
      <c r="F12" s="11">
        <v>0</v>
      </c>
      <c r="G12" s="11">
        <v>12174.64</v>
      </c>
      <c r="H12" s="11"/>
      <c r="I12" s="11">
        <v>1</v>
      </c>
      <c r="J12" s="11">
        <v>408223.68</v>
      </c>
    </row>
    <row r="13">
      <c r="A13" s="7" t="s">
        <v>429</v>
      </c>
      <c r="B13" s="8" t="s">
        <v>439</v>
      </c>
      <c r="C13" s="11">
        <v>3.3</v>
      </c>
      <c r="D13" s="11">
        <v>19364.84798</v>
      </c>
      <c r="E13" s="11">
        <v>4575</v>
      </c>
      <c r="F13" s="11">
        <v>0</v>
      </c>
      <c r="G13" s="11">
        <v>14789.84798</v>
      </c>
      <c r="H13" s="11"/>
      <c r="I13" s="11">
        <v>1</v>
      </c>
      <c r="J13" s="11">
        <v>766847.98</v>
      </c>
    </row>
    <row r="14">
      <c r="A14" s="7" t="s">
        <v>430</v>
      </c>
      <c r="B14" s="8" t="s">
        <v>440</v>
      </c>
      <c r="C14" s="11">
        <v>1</v>
      </c>
      <c r="D14" s="11">
        <v>19242</v>
      </c>
      <c r="E14" s="11">
        <v>5450</v>
      </c>
      <c r="F14" s="11">
        <v>0</v>
      </c>
      <c r="G14" s="11">
        <v>13792</v>
      </c>
      <c r="H14" s="11"/>
      <c r="I14" s="11">
        <v>1</v>
      </c>
      <c r="J14" s="11">
        <v>230904</v>
      </c>
    </row>
    <row r="15">
      <c r="A15" s="7" t="s">
        <v>431</v>
      </c>
      <c r="B15" s="8" t="s">
        <v>441</v>
      </c>
      <c r="C15" s="11">
        <v>.5</v>
      </c>
      <c r="D15" s="11">
        <v>19242</v>
      </c>
      <c r="E15" s="11">
        <v>4841</v>
      </c>
      <c r="F15" s="11">
        <v>0</v>
      </c>
      <c r="G15" s="11">
        <v>14401</v>
      </c>
      <c r="H15" s="11"/>
      <c r="I15" s="11">
        <v>1</v>
      </c>
      <c r="J15" s="11">
        <v>115452</v>
      </c>
    </row>
    <row r="16">
      <c r="A16" s="7" t="s">
        <v>432</v>
      </c>
      <c r="B16" s="8" t="s">
        <v>442</v>
      </c>
      <c r="C16" s="11">
        <v>1.8</v>
      </c>
      <c r="D16" s="11">
        <v>19242</v>
      </c>
      <c r="E16" s="11">
        <v>4841</v>
      </c>
      <c r="F16" s="11">
        <v>0</v>
      </c>
      <c r="G16" s="11">
        <v>14401</v>
      </c>
      <c r="H16" s="11"/>
      <c r="I16" s="11">
        <v>1</v>
      </c>
      <c r="J16" s="11">
        <v>415627.2</v>
      </c>
    </row>
    <row r="17">
      <c r="A17" s="7" t="s">
        <v>434</v>
      </c>
      <c r="B17" s="8" t="s">
        <v>443</v>
      </c>
      <c r="C17" s="11">
        <v>.5</v>
      </c>
      <c r="D17" s="11">
        <v>19242</v>
      </c>
      <c r="E17" s="11">
        <v>4336</v>
      </c>
      <c r="F17" s="11">
        <v>0</v>
      </c>
      <c r="G17" s="11">
        <v>14906</v>
      </c>
      <c r="H17" s="11"/>
      <c r="I17" s="11">
        <v>1</v>
      </c>
      <c r="J17" s="11">
        <v>115452</v>
      </c>
    </row>
    <row r="18">
      <c r="A18" s="7" t="s">
        <v>435</v>
      </c>
      <c r="B18" s="8" t="s">
        <v>444</v>
      </c>
      <c r="C18" s="11">
        <v>2.56</v>
      </c>
      <c r="D18" s="11">
        <v>42592.05599</v>
      </c>
      <c r="E18" s="11">
        <v>14530</v>
      </c>
      <c r="F18" s="11">
        <v>0</v>
      </c>
      <c r="G18" s="11">
        <v>28062.05599</v>
      </c>
      <c r="H18" s="11"/>
      <c r="I18" s="11">
        <v>1</v>
      </c>
      <c r="J18" s="11">
        <v>1308427.96</v>
      </c>
    </row>
    <row r="19">
      <c r="A19" s="7" t="s">
        <v>436</v>
      </c>
      <c r="B19" s="8" t="s">
        <v>445</v>
      </c>
      <c r="C19" s="11">
        <v>.25</v>
      </c>
      <c r="D19" s="11">
        <v>15854.4</v>
      </c>
      <c r="E19" s="11">
        <v>14530</v>
      </c>
      <c r="F19" s="11">
        <v>0</v>
      </c>
      <c r="G19" s="11">
        <v>1324.4</v>
      </c>
      <c r="H19" s="11"/>
      <c r="I19" s="11">
        <v>1</v>
      </c>
      <c r="J19" s="11">
        <v>47563.2</v>
      </c>
    </row>
    <row r="20">
      <c r="A20" s="7" t="s">
        <v>437</v>
      </c>
      <c r="B20" s="8" t="s">
        <v>446</v>
      </c>
      <c r="C20" s="11">
        <v>.5</v>
      </c>
      <c r="D20" s="11">
        <v>15854.4</v>
      </c>
      <c r="E20" s="11">
        <v>13212</v>
      </c>
      <c r="F20" s="11">
        <v>0</v>
      </c>
      <c r="G20" s="11">
        <v>2642.4</v>
      </c>
      <c r="H20" s="11"/>
      <c r="I20" s="11">
        <v>1</v>
      </c>
      <c r="J20" s="11">
        <v>95126.4</v>
      </c>
    </row>
    <row r="21">
      <c r="A21" s="7" t="s">
        <v>447</v>
      </c>
      <c r="B21" s="8" t="s">
        <v>448</v>
      </c>
      <c r="C21" s="11">
        <v>2.2</v>
      </c>
      <c r="D21" s="11">
        <v>17836.12</v>
      </c>
      <c r="E21" s="11">
        <v>9186</v>
      </c>
      <c r="F21" s="11">
        <v>0</v>
      </c>
      <c r="G21" s="11">
        <v>8650.12</v>
      </c>
      <c r="H21" s="11"/>
      <c r="I21" s="11">
        <v>1</v>
      </c>
      <c r="J21" s="11">
        <v>470873.57</v>
      </c>
    </row>
    <row r="22">
      <c r="A22" s="7" t="s">
        <v>449</v>
      </c>
      <c r="B22" s="8" t="s">
        <v>450</v>
      </c>
      <c r="C22" s="11">
        <v>.5</v>
      </c>
      <c r="D22" s="11">
        <v>18242</v>
      </c>
      <c r="E22" s="11">
        <v>5565</v>
      </c>
      <c r="F22" s="11">
        <v>0</v>
      </c>
      <c r="G22" s="11">
        <v>12677</v>
      </c>
      <c r="H22" s="11"/>
      <c r="I22" s="11">
        <v>1</v>
      </c>
      <c r="J22" s="11">
        <v>109452</v>
      </c>
    </row>
    <row r="23">
      <c r="A23" s="7" t="s">
        <v>451</v>
      </c>
      <c r="B23" s="8" t="s">
        <v>452</v>
      </c>
      <c r="C23" s="11">
        <v>.75</v>
      </c>
      <c r="D23" s="11">
        <v>18242</v>
      </c>
      <c r="E23" s="11">
        <v>4575</v>
      </c>
      <c r="F23" s="11">
        <v>0</v>
      </c>
      <c r="G23" s="11">
        <v>13667</v>
      </c>
      <c r="H23" s="11"/>
      <c r="I23" s="11">
        <v>1</v>
      </c>
      <c r="J23" s="11">
        <v>164178</v>
      </c>
    </row>
    <row r="24" ht="25" customHeight="1">
      <c r="A24" s="16" t="s">
        <v>453</v>
      </c>
      <c r="B24" s="16"/>
      <c r="C24" s="13" t="s">
        <v>333</v>
      </c>
      <c r="D24" s="13">
        <f>SUBTOTAL(9,D12:D23)</f>
      </c>
      <c r="E24" s="13" t="s">
        <v>333</v>
      </c>
      <c r="F24" s="13" t="s">
        <v>333</v>
      </c>
      <c r="G24" s="13" t="s">
        <v>333</v>
      </c>
      <c r="H24" s="13" t="s">
        <v>333</v>
      </c>
      <c r="I24" s="13" t="s">
        <v>333</v>
      </c>
      <c r="J24" s="13">
        <f>SUBTOTAL(9,J12:J23)</f>
      </c>
    </row>
    <row r="25" ht="25" customHeight="1">
</row>
    <row r="26" ht="25" customHeight="1">
      <c r="A26" s="14" t="s">
        <v>414</v>
      </c>
      <c r="B26" s="14"/>
      <c r="C26" s="15" t="s">
        <v>152</v>
      </c>
      <c r="D26" s="15"/>
      <c r="E26" s="15"/>
      <c r="F26" s="15"/>
      <c r="G26" s="15"/>
      <c r="H26" s="15"/>
      <c r="I26" s="15"/>
      <c r="J26" s="15"/>
    </row>
    <row r="27" ht="25" customHeight="1">
      <c r="A27" s="14" t="s">
        <v>415</v>
      </c>
      <c r="B27" s="14"/>
      <c r="C27" s="15" t="s">
        <v>416</v>
      </c>
      <c r="D27" s="15"/>
      <c r="E27" s="15"/>
      <c r="F27" s="15"/>
      <c r="G27" s="15"/>
      <c r="H27" s="15"/>
      <c r="I27" s="15"/>
      <c r="J27" s="15"/>
    </row>
    <row r="28" ht="25" customHeight="1">
      <c r="A28" s="14" t="s">
        <v>417</v>
      </c>
      <c r="B28" s="14"/>
      <c r="C28" s="15" t="s">
        <v>392</v>
      </c>
      <c r="D28" s="15"/>
      <c r="E28" s="15"/>
      <c r="F28" s="15"/>
      <c r="G28" s="15"/>
      <c r="H28" s="15"/>
      <c r="I28" s="15"/>
      <c r="J28" s="15"/>
    </row>
    <row r="29" ht="25" customHeight="1">
      <c r="A29" s="3" t="s">
        <v>418</v>
      </c>
      <c r="B29" s="3"/>
      <c r="C29" s="3"/>
      <c r="D29" s="3"/>
      <c r="E29" s="3"/>
      <c r="F29" s="3"/>
      <c r="G29" s="3"/>
      <c r="H29" s="3"/>
      <c r="I29" s="3"/>
      <c r="J29" s="3"/>
    </row>
    <row r="30" ht="25" customHeight="1">
</row>
    <row r="31" ht="50" customHeight="1">
      <c r="A31" s="7" t="s">
        <v>325</v>
      </c>
      <c r="B31" s="7" t="s">
        <v>419</v>
      </c>
      <c r="C31" s="7" t="s">
        <v>420</v>
      </c>
      <c r="D31" s="7" t="s">
        <v>421</v>
      </c>
      <c r="E31" s="7"/>
      <c r="F31" s="7"/>
      <c r="G31" s="7"/>
      <c r="H31" s="7" t="s">
        <v>422</v>
      </c>
      <c r="I31" s="7" t="s">
        <v>423</v>
      </c>
      <c r="J31" s="7" t="s">
        <v>424</v>
      </c>
    </row>
    <row r="32" ht="50" customHeight="1">
      <c r="A32" s="7"/>
      <c r="B32" s="7"/>
      <c r="C32" s="7"/>
      <c r="D32" s="7" t="s">
        <v>425</v>
      </c>
      <c r="E32" s="7" t="s">
        <v>86</v>
      </c>
      <c r="F32" s="7"/>
      <c r="G32" s="7"/>
      <c r="H32" s="7"/>
      <c r="I32" s="7"/>
      <c r="J32" s="7"/>
    </row>
    <row r="33" ht="50" customHeight="1">
      <c r="A33" s="7"/>
      <c r="B33" s="7"/>
      <c r="C33" s="7"/>
      <c r="D33" s="7"/>
      <c r="E33" s="7" t="s">
        <v>426</v>
      </c>
      <c r="F33" s="7" t="s">
        <v>427</v>
      </c>
      <c r="G33" s="7" t="s">
        <v>428</v>
      </c>
      <c r="H33" s="7"/>
      <c r="I33" s="7"/>
      <c r="J33" s="7"/>
    </row>
    <row r="34" ht="25" customHeight="1">
      <c r="A34" s="7" t="s">
        <v>330</v>
      </c>
      <c r="B34" s="7" t="s">
        <v>429</v>
      </c>
      <c r="C34" s="7" t="s">
        <v>430</v>
      </c>
      <c r="D34" s="7" t="s">
        <v>431</v>
      </c>
      <c r="E34" s="7" t="s">
        <v>432</v>
      </c>
      <c r="F34" s="7" t="s">
        <v>433</v>
      </c>
      <c r="G34" s="7" t="s">
        <v>434</v>
      </c>
      <c r="H34" s="7" t="s">
        <v>435</v>
      </c>
      <c r="I34" s="7" t="s">
        <v>436</v>
      </c>
      <c r="J34" s="7" t="s">
        <v>437</v>
      </c>
    </row>
    <row r="35">
      <c r="A35" s="7" t="s">
        <v>330</v>
      </c>
      <c r="B35" s="8" t="s">
        <v>438</v>
      </c>
      <c r="C35" s="11">
        <v>1</v>
      </c>
      <c r="D35" s="11">
        <v>34018.64</v>
      </c>
      <c r="E35" s="11">
        <v>21844</v>
      </c>
      <c r="F35" s="11">
        <v>0</v>
      </c>
      <c r="G35" s="11">
        <v>12174.64</v>
      </c>
      <c r="H35" s="11"/>
      <c r="I35" s="11">
        <v>1</v>
      </c>
      <c r="J35" s="11">
        <v>408223.68</v>
      </c>
    </row>
    <row r="36">
      <c r="A36" s="7" t="s">
        <v>429</v>
      </c>
      <c r="B36" s="8" t="s">
        <v>439</v>
      </c>
      <c r="C36" s="11">
        <v>1</v>
      </c>
      <c r="D36" s="11">
        <v>5057.60833</v>
      </c>
      <c r="E36" s="11">
        <v>4575</v>
      </c>
      <c r="F36" s="11">
        <v>0</v>
      </c>
      <c r="G36" s="11">
        <v>482.60833</v>
      </c>
      <c r="H36" s="11"/>
      <c r="I36" s="11">
        <v>1</v>
      </c>
      <c r="J36" s="11">
        <v>60691.3</v>
      </c>
    </row>
    <row r="37">
      <c r="A37" s="7" t="s">
        <v>430</v>
      </c>
      <c r="B37" s="8" t="s">
        <v>440</v>
      </c>
      <c r="C37" s="11">
        <v>1</v>
      </c>
      <c r="D37" s="11">
        <v>19242</v>
      </c>
      <c r="E37" s="11">
        <v>5450</v>
      </c>
      <c r="F37" s="11">
        <v>0</v>
      </c>
      <c r="G37" s="11">
        <v>13792</v>
      </c>
      <c r="H37" s="11"/>
      <c r="I37" s="11">
        <v>1</v>
      </c>
      <c r="J37" s="11">
        <v>230904</v>
      </c>
    </row>
    <row r="38">
      <c r="A38" s="7" t="s">
        <v>431</v>
      </c>
      <c r="B38" s="8" t="s">
        <v>441</v>
      </c>
      <c r="C38" s="11">
        <v>.5</v>
      </c>
      <c r="D38" s="11">
        <v>19242</v>
      </c>
      <c r="E38" s="11">
        <v>4841</v>
      </c>
      <c r="F38" s="11">
        <v>0</v>
      </c>
      <c r="G38" s="11">
        <v>14401</v>
      </c>
      <c r="H38" s="11"/>
      <c r="I38" s="11">
        <v>1</v>
      </c>
      <c r="J38" s="11">
        <v>115452</v>
      </c>
    </row>
    <row r="39">
      <c r="A39" s="7" t="s">
        <v>432</v>
      </c>
      <c r="B39" s="8" t="s">
        <v>442</v>
      </c>
      <c r="C39" s="11">
        <v>1.8</v>
      </c>
      <c r="D39" s="11">
        <v>19242</v>
      </c>
      <c r="E39" s="11">
        <v>4841</v>
      </c>
      <c r="F39" s="11">
        <v>0</v>
      </c>
      <c r="G39" s="11">
        <v>14401</v>
      </c>
      <c r="H39" s="11"/>
      <c r="I39" s="11">
        <v>1</v>
      </c>
      <c r="J39" s="11">
        <v>415627.2</v>
      </c>
    </row>
    <row r="40">
      <c r="A40" s="7" t="s">
        <v>434</v>
      </c>
      <c r="B40" s="8" t="s">
        <v>443</v>
      </c>
      <c r="C40" s="11">
        <v>.5</v>
      </c>
      <c r="D40" s="11">
        <v>19242</v>
      </c>
      <c r="E40" s="11">
        <v>4336</v>
      </c>
      <c r="F40" s="11">
        <v>0</v>
      </c>
      <c r="G40" s="11">
        <v>14906</v>
      </c>
      <c r="H40" s="11"/>
      <c r="I40" s="11">
        <v>1</v>
      </c>
      <c r="J40" s="11">
        <v>115452</v>
      </c>
    </row>
    <row r="41">
      <c r="A41" s="7" t="s">
        <v>435</v>
      </c>
      <c r="B41" s="8" t="s">
        <v>444</v>
      </c>
      <c r="C41" s="11">
        <v>2.56</v>
      </c>
      <c r="D41" s="11">
        <v>57137.1862</v>
      </c>
      <c r="E41" s="11">
        <v>27280.64866</v>
      </c>
      <c r="F41" s="11">
        <v>0</v>
      </c>
      <c r="G41" s="11">
        <v>29856.53754</v>
      </c>
      <c r="H41" s="11"/>
      <c r="I41" s="11">
        <v>1</v>
      </c>
      <c r="J41" s="11">
        <v>1755254.36</v>
      </c>
    </row>
    <row r="42">
      <c r="A42" s="7" t="s">
        <v>436</v>
      </c>
      <c r="B42" s="8" t="s">
        <v>445</v>
      </c>
      <c r="C42" s="11">
        <v>.25</v>
      </c>
      <c r="D42" s="11">
        <v>15854.4</v>
      </c>
      <c r="E42" s="11">
        <v>14530</v>
      </c>
      <c r="F42" s="11">
        <v>0</v>
      </c>
      <c r="G42" s="11">
        <v>1324.4</v>
      </c>
      <c r="H42" s="11"/>
      <c r="I42" s="11">
        <v>1</v>
      </c>
      <c r="J42" s="11">
        <v>47563.2</v>
      </c>
    </row>
    <row r="43">
      <c r="A43" s="7" t="s">
        <v>447</v>
      </c>
      <c r="B43" s="8" t="s">
        <v>448</v>
      </c>
      <c r="C43" s="11">
        <v>2.2</v>
      </c>
      <c r="D43" s="11">
        <v>17836.12</v>
      </c>
      <c r="E43" s="11">
        <v>9186</v>
      </c>
      <c r="F43" s="11">
        <v>0</v>
      </c>
      <c r="G43" s="11">
        <v>8650.12</v>
      </c>
      <c r="H43" s="11"/>
      <c r="I43" s="11">
        <v>1</v>
      </c>
      <c r="J43" s="11">
        <v>470873.57</v>
      </c>
    </row>
    <row r="44">
      <c r="A44" s="7" t="s">
        <v>449</v>
      </c>
      <c r="B44" s="8" t="s">
        <v>450</v>
      </c>
      <c r="C44" s="11">
        <v>.5</v>
      </c>
      <c r="D44" s="11">
        <v>18242</v>
      </c>
      <c r="E44" s="11">
        <v>5565</v>
      </c>
      <c r="F44" s="11">
        <v>0</v>
      </c>
      <c r="G44" s="11">
        <v>12677</v>
      </c>
      <c r="H44" s="11"/>
      <c r="I44" s="11">
        <v>1</v>
      </c>
      <c r="J44" s="11">
        <v>109452</v>
      </c>
    </row>
    <row r="45">
      <c r="A45" s="7" t="s">
        <v>451</v>
      </c>
      <c r="B45" s="8" t="s">
        <v>452</v>
      </c>
      <c r="C45" s="11">
        <v>.75</v>
      </c>
      <c r="D45" s="11">
        <v>18242</v>
      </c>
      <c r="E45" s="11">
        <v>4575</v>
      </c>
      <c r="F45" s="11">
        <v>0</v>
      </c>
      <c r="G45" s="11">
        <v>13667</v>
      </c>
      <c r="H45" s="11"/>
      <c r="I45" s="11">
        <v>1</v>
      </c>
      <c r="J45" s="11">
        <v>164178</v>
      </c>
    </row>
    <row r="46" ht="25" customHeight="1">
      <c r="A46" s="16" t="s">
        <v>453</v>
      </c>
      <c r="B46" s="16"/>
      <c r="C46" s="13" t="s">
        <v>333</v>
      </c>
      <c r="D46" s="13">
        <f>SUBTOTAL(9,D35:D45)</f>
      </c>
      <c r="E46" s="13" t="s">
        <v>333</v>
      </c>
      <c r="F46" s="13" t="s">
        <v>333</v>
      </c>
      <c r="G46" s="13" t="s">
        <v>333</v>
      </c>
      <c r="H46" s="13" t="s">
        <v>333</v>
      </c>
      <c r="I46" s="13" t="s">
        <v>333</v>
      </c>
      <c r="J46" s="13">
        <f>SUBTOTAL(9,J35:J45)</f>
      </c>
    </row>
    <row r="47" ht="25" customHeight="1">
</row>
    <row r="48" ht="25" customHeight="1">
      <c r="A48" s="14" t="s">
        <v>414</v>
      </c>
      <c r="B48" s="14"/>
      <c r="C48" s="15" t="s">
        <v>152</v>
      </c>
      <c r="D48" s="15"/>
      <c r="E48" s="15"/>
      <c r="F48" s="15"/>
      <c r="G48" s="15"/>
      <c r="H48" s="15"/>
      <c r="I48" s="15"/>
      <c r="J48" s="15"/>
    </row>
    <row r="49" ht="25" customHeight="1">
      <c r="A49" s="14" t="s">
        <v>415</v>
      </c>
      <c r="B49" s="14"/>
      <c r="C49" s="15" t="s">
        <v>416</v>
      </c>
      <c r="D49" s="15"/>
      <c r="E49" s="15"/>
      <c r="F49" s="15"/>
      <c r="G49" s="15"/>
      <c r="H49" s="15"/>
      <c r="I49" s="15"/>
      <c r="J49" s="15"/>
    </row>
    <row r="50" ht="25" customHeight="1">
      <c r="A50" s="14" t="s">
        <v>417</v>
      </c>
      <c r="B50" s="14"/>
      <c r="C50" s="15" t="s">
        <v>395</v>
      </c>
      <c r="D50" s="15"/>
      <c r="E50" s="15"/>
      <c r="F50" s="15"/>
      <c r="G50" s="15"/>
      <c r="H50" s="15"/>
      <c r="I50" s="15"/>
      <c r="J50" s="15"/>
    </row>
    <row r="51" ht="25" customHeight="1">
      <c r="A51" s="3" t="s">
        <v>418</v>
      </c>
      <c r="B51" s="3"/>
      <c r="C51" s="3"/>
      <c r="D51" s="3"/>
      <c r="E51" s="3"/>
      <c r="F51" s="3"/>
      <c r="G51" s="3"/>
      <c r="H51" s="3"/>
      <c r="I51" s="3"/>
      <c r="J51" s="3"/>
    </row>
    <row r="52" ht="25" customHeight="1">
</row>
    <row r="53" ht="50" customHeight="1">
      <c r="A53" s="7" t="s">
        <v>325</v>
      </c>
      <c r="B53" s="7" t="s">
        <v>419</v>
      </c>
      <c r="C53" s="7" t="s">
        <v>420</v>
      </c>
      <c r="D53" s="7" t="s">
        <v>421</v>
      </c>
      <c r="E53" s="7"/>
      <c r="F53" s="7"/>
      <c r="G53" s="7"/>
      <c r="H53" s="7" t="s">
        <v>422</v>
      </c>
      <c r="I53" s="7" t="s">
        <v>423</v>
      </c>
      <c r="J53" s="7" t="s">
        <v>424</v>
      </c>
    </row>
    <row r="54" ht="50" customHeight="1">
      <c r="A54" s="7"/>
      <c r="B54" s="7"/>
      <c r="C54" s="7"/>
      <c r="D54" s="7" t="s">
        <v>425</v>
      </c>
      <c r="E54" s="7" t="s">
        <v>86</v>
      </c>
      <c r="F54" s="7"/>
      <c r="G54" s="7"/>
      <c r="H54" s="7"/>
      <c r="I54" s="7"/>
      <c r="J54" s="7"/>
    </row>
    <row r="55" ht="50" customHeight="1">
      <c r="A55" s="7"/>
      <c r="B55" s="7"/>
      <c r="C55" s="7"/>
      <c r="D55" s="7"/>
      <c r="E55" s="7" t="s">
        <v>426</v>
      </c>
      <c r="F55" s="7" t="s">
        <v>427</v>
      </c>
      <c r="G55" s="7" t="s">
        <v>428</v>
      </c>
      <c r="H55" s="7"/>
      <c r="I55" s="7"/>
      <c r="J55" s="7"/>
    </row>
    <row r="56" ht="25" customHeight="1">
      <c r="A56" s="7" t="s">
        <v>330</v>
      </c>
      <c r="B56" s="7" t="s">
        <v>429</v>
      </c>
      <c r="C56" s="7" t="s">
        <v>430</v>
      </c>
      <c r="D56" s="7" t="s">
        <v>431</v>
      </c>
      <c r="E56" s="7" t="s">
        <v>432</v>
      </c>
      <c r="F56" s="7" t="s">
        <v>433</v>
      </c>
      <c r="G56" s="7" t="s">
        <v>434</v>
      </c>
      <c r="H56" s="7" t="s">
        <v>435</v>
      </c>
      <c r="I56" s="7" t="s">
        <v>436</v>
      </c>
      <c r="J56" s="7" t="s">
        <v>437</v>
      </c>
    </row>
    <row r="57">
      <c r="A57" s="7" t="s">
        <v>330</v>
      </c>
      <c r="B57" s="8" t="s">
        <v>438</v>
      </c>
      <c r="C57" s="11">
        <v>1</v>
      </c>
      <c r="D57" s="11">
        <v>34018.64</v>
      </c>
      <c r="E57" s="11">
        <v>21844</v>
      </c>
      <c r="F57" s="11">
        <v>0</v>
      </c>
      <c r="G57" s="11">
        <v>12174.64</v>
      </c>
      <c r="H57" s="11"/>
      <c r="I57" s="11">
        <v>1</v>
      </c>
      <c r="J57" s="11">
        <v>408223.68</v>
      </c>
    </row>
    <row r="58">
      <c r="A58" s="7" t="s">
        <v>429</v>
      </c>
      <c r="B58" s="8" t="s">
        <v>439</v>
      </c>
      <c r="C58" s="11">
        <v>1</v>
      </c>
      <c r="D58" s="11">
        <v>5057.60833</v>
      </c>
      <c r="E58" s="11">
        <v>4575</v>
      </c>
      <c r="F58" s="11">
        <v>0</v>
      </c>
      <c r="G58" s="11">
        <v>482.60833</v>
      </c>
      <c r="H58" s="11"/>
      <c r="I58" s="11">
        <v>1</v>
      </c>
      <c r="J58" s="11">
        <v>60691.3</v>
      </c>
    </row>
    <row r="59">
      <c r="A59" s="7" t="s">
        <v>430</v>
      </c>
      <c r="B59" s="8" t="s">
        <v>440</v>
      </c>
      <c r="C59" s="11">
        <v>1</v>
      </c>
      <c r="D59" s="11">
        <v>19242</v>
      </c>
      <c r="E59" s="11">
        <v>5450</v>
      </c>
      <c r="F59" s="11">
        <v>0</v>
      </c>
      <c r="G59" s="11">
        <v>13792</v>
      </c>
      <c r="H59" s="11"/>
      <c r="I59" s="11">
        <v>1</v>
      </c>
      <c r="J59" s="11">
        <v>230904</v>
      </c>
    </row>
    <row r="60">
      <c r="A60" s="7" t="s">
        <v>431</v>
      </c>
      <c r="B60" s="8" t="s">
        <v>441</v>
      </c>
      <c r="C60" s="11">
        <v>.5</v>
      </c>
      <c r="D60" s="11">
        <v>19242</v>
      </c>
      <c r="E60" s="11">
        <v>4841</v>
      </c>
      <c r="F60" s="11">
        <v>0</v>
      </c>
      <c r="G60" s="11">
        <v>14401</v>
      </c>
      <c r="H60" s="11"/>
      <c r="I60" s="11">
        <v>1</v>
      </c>
      <c r="J60" s="11">
        <v>115452</v>
      </c>
    </row>
    <row r="61">
      <c r="A61" s="7" t="s">
        <v>432</v>
      </c>
      <c r="B61" s="8" t="s">
        <v>442</v>
      </c>
      <c r="C61" s="11">
        <v>1.8</v>
      </c>
      <c r="D61" s="11">
        <v>17383.48148</v>
      </c>
      <c r="E61" s="11">
        <v>4841</v>
      </c>
      <c r="F61" s="11">
        <v>0</v>
      </c>
      <c r="G61" s="11">
        <v>12542.48148</v>
      </c>
      <c r="H61" s="11"/>
      <c r="I61" s="11">
        <v>1</v>
      </c>
      <c r="J61" s="11">
        <v>375483.2</v>
      </c>
    </row>
    <row r="62">
      <c r="A62" s="7" t="s">
        <v>434</v>
      </c>
      <c r="B62" s="8" t="s">
        <v>443</v>
      </c>
      <c r="C62" s="11">
        <v>.5</v>
      </c>
      <c r="D62" s="11">
        <v>19266</v>
      </c>
      <c r="E62" s="11">
        <v>4360</v>
      </c>
      <c r="F62" s="11">
        <v>0</v>
      </c>
      <c r="G62" s="11">
        <v>14906</v>
      </c>
      <c r="H62" s="11"/>
      <c r="I62" s="11">
        <v>1</v>
      </c>
      <c r="J62" s="11">
        <v>115596</v>
      </c>
    </row>
    <row r="63">
      <c r="A63" s="7" t="s">
        <v>435</v>
      </c>
      <c r="B63" s="8" t="s">
        <v>444</v>
      </c>
      <c r="C63" s="11">
        <v>2.56</v>
      </c>
      <c r="D63" s="11">
        <v>66333.14974</v>
      </c>
      <c r="E63" s="11">
        <v>35174.52887</v>
      </c>
      <c r="F63" s="11">
        <v>0</v>
      </c>
      <c r="G63" s="11">
        <v>31158.62087</v>
      </c>
      <c r="H63" s="11"/>
      <c r="I63" s="11">
        <v>1</v>
      </c>
      <c r="J63" s="11">
        <v>2037754.36</v>
      </c>
    </row>
    <row r="64">
      <c r="A64" s="7" t="s">
        <v>436</v>
      </c>
      <c r="B64" s="8" t="s">
        <v>445</v>
      </c>
      <c r="C64" s="11">
        <v>.25</v>
      </c>
      <c r="D64" s="11">
        <v>15854.4</v>
      </c>
      <c r="E64" s="11">
        <v>14530</v>
      </c>
      <c r="F64" s="11">
        <v>0</v>
      </c>
      <c r="G64" s="11">
        <v>1324.4</v>
      </c>
      <c r="H64" s="11"/>
      <c r="I64" s="11">
        <v>1</v>
      </c>
      <c r="J64" s="11">
        <v>47563.2</v>
      </c>
    </row>
    <row r="65">
      <c r="A65" s="7" t="s">
        <v>447</v>
      </c>
      <c r="B65" s="8" t="s">
        <v>448</v>
      </c>
      <c r="C65" s="11">
        <v>2.2</v>
      </c>
      <c r="D65" s="11">
        <v>17836.12</v>
      </c>
      <c r="E65" s="11">
        <v>9186</v>
      </c>
      <c r="F65" s="11">
        <v>0</v>
      </c>
      <c r="G65" s="11">
        <v>8650.12</v>
      </c>
      <c r="H65" s="11"/>
      <c r="I65" s="11">
        <v>1</v>
      </c>
      <c r="J65" s="11">
        <v>470873.57</v>
      </c>
    </row>
    <row r="66">
      <c r="A66" s="7" t="s">
        <v>449</v>
      </c>
      <c r="B66" s="8" t="s">
        <v>450</v>
      </c>
      <c r="C66" s="11">
        <v>.5</v>
      </c>
      <c r="D66" s="11">
        <v>18242</v>
      </c>
      <c r="E66" s="11">
        <v>5565</v>
      </c>
      <c r="F66" s="11">
        <v>0</v>
      </c>
      <c r="G66" s="11">
        <v>12677</v>
      </c>
      <c r="H66" s="11"/>
      <c r="I66" s="11">
        <v>1</v>
      </c>
      <c r="J66" s="11">
        <v>109452</v>
      </c>
    </row>
    <row r="67">
      <c r="A67" s="7" t="s">
        <v>451</v>
      </c>
      <c r="B67" s="8" t="s">
        <v>452</v>
      </c>
      <c r="C67" s="11">
        <v>.75</v>
      </c>
      <c r="D67" s="11">
        <v>18242</v>
      </c>
      <c r="E67" s="11">
        <v>4575</v>
      </c>
      <c r="F67" s="11">
        <v>0</v>
      </c>
      <c r="G67" s="11">
        <v>13667</v>
      </c>
      <c r="H67" s="11"/>
      <c r="I67" s="11">
        <v>1</v>
      </c>
      <c r="J67" s="11">
        <v>164178</v>
      </c>
    </row>
    <row r="68" ht="25" customHeight="1">
      <c r="A68" s="16" t="s">
        <v>453</v>
      </c>
      <c r="B68" s="16"/>
      <c r="C68" s="13" t="s">
        <v>333</v>
      </c>
      <c r="D68" s="13">
        <f>SUBTOTAL(9,D57:D67)</f>
      </c>
      <c r="E68" s="13" t="s">
        <v>333</v>
      </c>
      <c r="F68" s="13" t="s">
        <v>333</v>
      </c>
      <c r="G68" s="13" t="s">
        <v>333</v>
      </c>
      <c r="H68" s="13" t="s">
        <v>333</v>
      </c>
      <c r="I68" s="13" t="s">
        <v>333</v>
      </c>
      <c r="J68" s="13">
        <f>SUBTOTAL(9,J57:J67)</f>
      </c>
    </row>
    <row r="69" ht="20" customHeight="1">
</row>
    <row r="70" ht="25" customHeight="1">
      <c r="A70" s="14" t="s">
        <v>417</v>
      </c>
      <c r="B70" s="14"/>
      <c r="C70" s="15" t="s">
        <v>389</v>
      </c>
      <c r="D70" s="15"/>
      <c r="E70" s="15"/>
      <c r="F70" s="15"/>
      <c r="G70" s="15"/>
    </row>
    <row r="71" ht="15" customHeight="1">
</row>
    <row r="72" ht="50" customHeight="1">
      <c r="A72" s="3" t="s">
        <v>454</v>
      </c>
      <c r="B72" s="3"/>
      <c r="C72" s="3"/>
      <c r="D72" s="3"/>
      <c r="E72" s="3"/>
      <c r="F72" s="3"/>
      <c r="G72" s="3"/>
    </row>
    <row r="73" ht="15" customHeight="1">
</row>
    <row r="74" ht="50" customHeight="1">
      <c r="A74" s="7" t="s">
        <v>325</v>
      </c>
      <c r="B74" s="7" t="s">
        <v>48</v>
      </c>
      <c r="C74" s="7"/>
      <c r="D74" s="7"/>
      <c r="E74" s="7" t="s">
        <v>455</v>
      </c>
      <c r="F74" s="7" t="s">
        <v>456</v>
      </c>
      <c r="G74" s="7" t="s">
        <v>457</v>
      </c>
    </row>
    <row r="75" ht="20" customHeight="1">
      <c r="A75" s="7" t="s">
        <v>60</v>
      </c>
      <c r="B75" s="7" t="s">
        <v>60</v>
      </c>
      <c r="C75" s="7"/>
      <c r="D75" s="7"/>
      <c r="E75" s="7" t="s">
        <v>60</v>
      </c>
      <c r="F75" s="7" t="s">
        <v>60</v>
      </c>
      <c r="G75" s="7" t="s">
        <v>60</v>
      </c>
    </row>
    <row r="76" ht="20" customHeight="1">
</row>
    <row r="77" ht="25" customHeight="1">
      <c r="A77" s="14" t="s">
        <v>417</v>
      </c>
      <c r="B77" s="14"/>
      <c r="C77" s="15" t="s">
        <v>392</v>
      </c>
      <c r="D77" s="15"/>
      <c r="E77" s="15"/>
      <c r="F77" s="15"/>
      <c r="G77" s="15"/>
    </row>
    <row r="78" ht="15" customHeight="1">
</row>
    <row r="79" ht="50" customHeight="1">
      <c r="A79" s="3" t="s">
        <v>454</v>
      </c>
      <c r="B79" s="3"/>
      <c r="C79" s="3"/>
      <c r="D79" s="3"/>
      <c r="E79" s="3"/>
      <c r="F79" s="3"/>
      <c r="G79" s="3"/>
    </row>
    <row r="80" ht="15" customHeight="1">
</row>
    <row r="81" ht="50" customHeight="1">
      <c r="A81" s="7" t="s">
        <v>325</v>
      </c>
      <c r="B81" s="7" t="s">
        <v>48</v>
      </c>
      <c r="C81" s="7"/>
      <c r="D81" s="7"/>
      <c r="E81" s="7" t="s">
        <v>455</v>
      </c>
      <c r="F81" s="7" t="s">
        <v>456</v>
      </c>
      <c r="G81" s="7" t="s">
        <v>457</v>
      </c>
    </row>
    <row r="82" ht="20" customHeight="1">
      <c r="A82" s="7" t="s">
        <v>60</v>
      </c>
      <c r="B82" s="7" t="s">
        <v>60</v>
      </c>
      <c r="C82" s="7"/>
      <c r="D82" s="7"/>
      <c r="E82" s="7" t="s">
        <v>60</v>
      </c>
      <c r="F82" s="7" t="s">
        <v>60</v>
      </c>
      <c r="G82" s="7" t="s">
        <v>60</v>
      </c>
    </row>
    <row r="83" ht="20" customHeight="1">
</row>
    <row r="84" ht="25" customHeight="1">
      <c r="A84" s="14" t="s">
        <v>417</v>
      </c>
      <c r="B84" s="14"/>
      <c r="C84" s="15" t="s">
        <v>395</v>
      </c>
      <c r="D84" s="15"/>
      <c r="E84" s="15"/>
      <c r="F84" s="15"/>
      <c r="G84" s="15"/>
    </row>
    <row r="85" ht="15" customHeight="1">
</row>
    <row r="86" ht="50" customHeight="1">
      <c r="A86" s="3" t="s">
        <v>454</v>
      </c>
      <c r="B86" s="3"/>
      <c r="C86" s="3"/>
      <c r="D86" s="3"/>
      <c r="E86" s="3"/>
      <c r="F86" s="3"/>
      <c r="G86" s="3"/>
    </row>
    <row r="87" ht="15" customHeight="1">
</row>
    <row r="88" ht="50" customHeight="1">
      <c r="A88" s="7" t="s">
        <v>325</v>
      </c>
      <c r="B88" s="7" t="s">
        <v>48</v>
      </c>
      <c r="C88" s="7"/>
      <c r="D88" s="7"/>
      <c r="E88" s="7" t="s">
        <v>455</v>
      </c>
      <c r="F88" s="7" t="s">
        <v>456</v>
      </c>
      <c r="G88" s="7" t="s">
        <v>457</v>
      </c>
    </row>
    <row r="89" ht="20" customHeight="1">
      <c r="A89" s="7" t="s">
        <v>60</v>
      </c>
      <c r="B89" s="7" t="s">
        <v>60</v>
      </c>
      <c r="C89" s="7"/>
      <c r="D89" s="7"/>
      <c r="E89" s="7" t="s">
        <v>60</v>
      </c>
      <c r="F89" s="7" t="s">
        <v>60</v>
      </c>
      <c r="G89" s="7" t="s">
        <v>60</v>
      </c>
    </row>
  </sheetData>
  <sheetProtection password="CD92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24:B24"/>
    <mergeCell ref="A26:B26"/>
    <mergeCell ref="C26:J26"/>
    <mergeCell ref="A27:B27"/>
    <mergeCell ref="C27:J27"/>
    <mergeCell ref="A28:B28"/>
    <mergeCell ref="C28:J28"/>
    <mergeCell ref="A29:J29"/>
    <mergeCell ref="A31:A33"/>
    <mergeCell ref="B31:B33"/>
    <mergeCell ref="C31:C33"/>
    <mergeCell ref="D31:G31"/>
    <mergeCell ref="H31:H33"/>
    <mergeCell ref="I31:I33"/>
    <mergeCell ref="J31:J33"/>
    <mergeCell ref="D32:D33"/>
    <mergeCell ref="E32:G32"/>
    <mergeCell ref="A46:B46"/>
    <mergeCell ref="A48:B48"/>
    <mergeCell ref="C48:J48"/>
    <mergeCell ref="A49:B49"/>
    <mergeCell ref="C49:J49"/>
    <mergeCell ref="A50:B50"/>
    <mergeCell ref="C50:J50"/>
    <mergeCell ref="A51:J51"/>
    <mergeCell ref="A53:A55"/>
    <mergeCell ref="B53:B55"/>
    <mergeCell ref="C53:C55"/>
    <mergeCell ref="D53:G53"/>
    <mergeCell ref="H53:H55"/>
    <mergeCell ref="I53:I55"/>
    <mergeCell ref="J53:J55"/>
    <mergeCell ref="D54:D55"/>
    <mergeCell ref="E54:G54"/>
    <mergeCell ref="A68:B68"/>
    <mergeCell ref="A70:B70"/>
    <mergeCell ref="C70:G70"/>
    <mergeCell ref="A72:G72"/>
    <mergeCell ref="B74:D74"/>
    <mergeCell ref="B75:D75"/>
    <mergeCell ref="A77:B77"/>
    <mergeCell ref="C77:G77"/>
    <mergeCell ref="A79:G79"/>
    <mergeCell ref="B81:D81"/>
    <mergeCell ref="B82:D82"/>
    <mergeCell ref="A84:B84"/>
    <mergeCell ref="C84:G84"/>
    <mergeCell ref="A86:G86"/>
    <mergeCell ref="B88:D88"/>
    <mergeCell ref="B89:D89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&amp;K00-00924290.RBS.292958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414</v>
      </c>
      <c r="B2" s="14"/>
      <c r="C2" s="15" t="s">
        <v>155</v>
      </c>
      <c r="D2" s="15"/>
      <c r="E2" s="15"/>
      <c r="F2" s="15"/>
      <c r="G2" s="15"/>
    </row>
    <row r="3" ht="20" customHeight="1">
      <c r="A3" s="14" t="s">
        <v>415</v>
      </c>
      <c r="B3" s="14"/>
      <c r="C3" s="15" t="s">
        <v>416</v>
      </c>
      <c r="D3" s="15"/>
      <c r="E3" s="15"/>
      <c r="F3" s="15"/>
      <c r="G3" s="15"/>
    </row>
    <row r="4" ht="25" customHeight="1">
      <c r="A4" s="14" t="s">
        <v>417</v>
      </c>
      <c r="B4" s="14"/>
      <c r="C4" s="15" t="s">
        <v>389</v>
      </c>
      <c r="D4" s="15"/>
      <c r="E4" s="15"/>
      <c r="F4" s="15"/>
      <c r="G4" s="15"/>
    </row>
    <row r="5" ht="15" customHeight="1">
</row>
    <row r="6" ht="25" customHeight="1">
      <c r="A6" s="3" t="s">
        <v>458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325</v>
      </c>
      <c r="B8" s="7" t="s">
        <v>459</v>
      </c>
      <c r="C8" s="7"/>
      <c r="D8" s="7" t="s">
        <v>460</v>
      </c>
      <c r="E8" s="7" t="s">
        <v>461</v>
      </c>
      <c r="F8" s="7" t="s">
        <v>462</v>
      </c>
      <c r="G8" s="7" t="s">
        <v>463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330</v>
      </c>
      <c r="B10" s="8" t="s">
        <v>464</v>
      </c>
      <c r="C10" s="8"/>
      <c r="D10" s="11">
        <v>18964.7</v>
      </c>
      <c r="E10" s="11">
        <v>1</v>
      </c>
      <c r="F10" s="11">
        <v>1</v>
      </c>
      <c r="G10" s="11">
        <v>18964.7</v>
      </c>
    </row>
    <row r="11" ht="20" customHeight="1">
      <c r="A11" s="7" t="s">
        <v>429</v>
      </c>
      <c r="B11" s="8" t="s">
        <v>465</v>
      </c>
      <c r="C11" s="8"/>
      <c r="D11" s="11">
        <v>700</v>
      </c>
      <c r="E11" s="11">
        <v>1</v>
      </c>
      <c r="F11" s="11">
        <v>1</v>
      </c>
      <c r="G11" s="11">
        <v>700</v>
      </c>
    </row>
    <row r="12" ht="25" customHeight="1">
      <c r="A12" s="16" t="s">
        <v>453</v>
      </c>
      <c r="B12" s="16"/>
      <c r="C12" s="16"/>
      <c r="D12" s="16"/>
      <c r="E12" s="16"/>
      <c r="F12" s="16"/>
      <c r="G12" s="13">
        <f>SUBTOTAL(9,G10:G11)</f>
      </c>
    </row>
    <row r="13" ht="20" customHeight="1">
</row>
    <row r="14" ht="25" customHeight="1">
      <c r="A14" s="14" t="s">
        <v>417</v>
      </c>
      <c r="B14" s="14"/>
      <c r="C14" s="15" t="s">
        <v>392</v>
      </c>
      <c r="D14" s="15"/>
      <c r="E14" s="15"/>
      <c r="F14" s="15"/>
      <c r="G14" s="15"/>
    </row>
    <row r="15" ht="15" customHeight="1">
</row>
    <row r="16" ht="25" customHeight="1">
      <c r="A16" s="3" t="s">
        <v>458</v>
      </c>
      <c r="B16" s="3"/>
      <c r="C16" s="3"/>
      <c r="D16" s="3"/>
      <c r="E16" s="3"/>
      <c r="F16" s="3"/>
      <c r="G16" s="3"/>
    </row>
    <row r="17" ht="15" customHeight="1">
</row>
    <row r="18" ht="50" customHeight="1">
      <c r="A18" s="7" t="s">
        <v>325</v>
      </c>
      <c r="B18" s="7" t="s">
        <v>459</v>
      </c>
      <c r="C18" s="7"/>
      <c r="D18" s="7" t="s">
        <v>460</v>
      </c>
      <c r="E18" s="7" t="s">
        <v>461</v>
      </c>
      <c r="F18" s="7" t="s">
        <v>462</v>
      </c>
      <c r="G18" s="7" t="s">
        <v>463</v>
      </c>
    </row>
    <row r="19" ht="20" customHeight="1">
      <c r="A19" s="7" t="s">
        <v>60</v>
      </c>
      <c r="B19" s="7" t="s">
        <v>60</v>
      </c>
      <c r="C19" s="7"/>
      <c r="D19" s="7" t="s">
        <v>60</v>
      </c>
      <c r="E19" s="7" t="s">
        <v>60</v>
      </c>
      <c r="F19" s="7" t="s">
        <v>60</v>
      </c>
      <c r="G19" s="7" t="s">
        <v>60</v>
      </c>
    </row>
    <row r="20" ht="20" customHeight="1">
</row>
    <row r="21" ht="25" customHeight="1">
      <c r="A21" s="14" t="s">
        <v>417</v>
      </c>
      <c r="B21" s="14"/>
      <c r="C21" s="15" t="s">
        <v>395</v>
      </c>
      <c r="D21" s="15"/>
      <c r="E21" s="15"/>
      <c r="F21" s="15"/>
      <c r="G21" s="15"/>
    </row>
    <row r="22" ht="15" customHeight="1">
</row>
    <row r="23" ht="25" customHeight="1">
      <c r="A23" s="3" t="s">
        <v>458</v>
      </c>
      <c r="B23" s="3"/>
      <c r="C23" s="3"/>
      <c r="D23" s="3"/>
      <c r="E23" s="3"/>
      <c r="F23" s="3"/>
      <c r="G23" s="3"/>
    </row>
    <row r="24" ht="15" customHeight="1">
</row>
    <row r="25" ht="50" customHeight="1">
      <c r="A25" s="7" t="s">
        <v>325</v>
      </c>
      <c r="B25" s="7" t="s">
        <v>459</v>
      </c>
      <c r="C25" s="7"/>
      <c r="D25" s="7" t="s">
        <v>460</v>
      </c>
      <c r="E25" s="7" t="s">
        <v>461</v>
      </c>
      <c r="F25" s="7" t="s">
        <v>462</v>
      </c>
      <c r="G25" s="7" t="s">
        <v>463</v>
      </c>
    </row>
    <row r="26" ht="20" customHeight="1">
      <c r="A26" s="7" t="s">
        <v>60</v>
      </c>
      <c r="B26" s="7" t="s">
        <v>60</v>
      </c>
      <c r="C26" s="7"/>
      <c r="D26" s="7" t="s">
        <v>60</v>
      </c>
      <c r="E26" s="7" t="s">
        <v>60</v>
      </c>
      <c r="F26" s="7" t="s">
        <v>60</v>
      </c>
      <c r="G26" s="7" t="s">
        <v>60</v>
      </c>
    </row>
    <row r="27" ht="25" customHeight="1">
</row>
    <row r="28" ht="20" customHeight="1">
      <c r="A28" s="14" t="s">
        <v>414</v>
      </c>
      <c r="B28" s="14"/>
      <c r="C28" s="15" t="s">
        <v>152</v>
      </c>
      <c r="D28" s="15"/>
      <c r="E28" s="15"/>
      <c r="F28" s="15"/>
      <c r="G28" s="15"/>
    </row>
    <row r="29" ht="20" customHeight="1">
      <c r="A29" s="14" t="s">
        <v>415</v>
      </c>
      <c r="B29" s="14"/>
      <c r="C29" s="15" t="s">
        <v>416</v>
      </c>
      <c r="D29" s="15"/>
      <c r="E29" s="15"/>
      <c r="F29" s="15"/>
      <c r="G29" s="15"/>
    </row>
    <row r="30" ht="25" customHeight="1">
      <c r="A30" s="14" t="s">
        <v>417</v>
      </c>
      <c r="B30" s="14"/>
      <c r="C30" s="15" t="s">
        <v>389</v>
      </c>
      <c r="D30" s="15"/>
      <c r="E30" s="15"/>
      <c r="F30" s="15"/>
      <c r="G30" s="15"/>
    </row>
    <row r="31" ht="15" customHeight="1">
</row>
    <row r="32" ht="25" customHeight="1">
      <c r="A32" s="3" t="s">
        <v>466</v>
      </c>
      <c r="B32" s="3"/>
      <c r="C32" s="3"/>
      <c r="D32" s="3"/>
      <c r="E32" s="3"/>
      <c r="F32" s="3"/>
      <c r="G32" s="3"/>
    </row>
    <row r="33" ht="15" customHeight="1">
</row>
    <row r="34" ht="50" customHeight="1">
      <c r="A34" s="7" t="s">
        <v>325</v>
      </c>
      <c r="B34" s="7" t="s">
        <v>459</v>
      </c>
      <c r="C34" s="7"/>
      <c r="D34" s="7" t="s">
        <v>467</v>
      </c>
      <c r="E34" s="7" t="s">
        <v>468</v>
      </c>
      <c r="F34" s="7" t="s">
        <v>469</v>
      </c>
      <c r="G34" s="7" t="s">
        <v>463</v>
      </c>
    </row>
    <row r="35" ht="15" customHeight="1">
      <c r="A35" s="7">
        <v>1</v>
      </c>
      <c r="B35" s="7">
        <v>2</v>
      </c>
      <c r="C35" s="7"/>
      <c r="D35" s="7">
        <v>3</v>
      </c>
      <c r="E35" s="7">
        <v>4</v>
      </c>
      <c r="F35" s="7">
        <v>5</v>
      </c>
      <c r="G35" s="7">
        <v>6</v>
      </c>
    </row>
    <row r="36" ht="40" customHeight="1">
      <c r="A36" s="7" t="s">
        <v>330</v>
      </c>
      <c r="B36" s="8" t="s">
        <v>470</v>
      </c>
      <c r="C36" s="8"/>
      <c r="D36" s="11">
        <v>1</v>
      </c>
      <c r="E36" s="11">
        <v>1</v>
      </c>
      <c r="F36" s="11">
        <v>3000</v>
      </c>
      <c r="G36" s="11">
        <v>3000</v>
      </c>
    </row>
    <row r="37" ht="25" customHeight="1">
      <c r="A37" s="16" t="s">
        <v>453</v>
      </c>
      <c r="B37" s="16"/>
      <c r="C37" s="16"/>
      <c r="D37" s="16"/>
      <c r="E37" s="16"/>
      <c r="F37" s="16"/>
      <c r="G37" s="13">
        <f>SUBTOTAL(9,G36:G36)</f>
      </c>
    </row>
    <row r="38" ht="20" customHeight="1">
</row>
    <row r="39" ht="25" customHeight="1">
      <c r="A39" s="14" t="s">
        <v>417</v>
      </c>
      <c r="B39" s="14"/>
      <c r="C39" s="15" t="s">
        <v>392</v>
      </c>
      <c r="D39" s="15"/>
      <c r="E39" s="15"/>
      <c r="F39" s="15"/>
      <c r="G39" s="15"/>
    </row>
    <row r="40" ht="15" customHeight="1">
</row>
    <row r="41" ht="25" customHeight="1">
      <c r="A41" s="3" t="s">
        <v>471</v>
      </c>
      <c r="B41" s="3"/>
      <c r="C41" s="3"/>
      <c r="D41" s="3"/>
      <c r="E41" s="3"/>
      <c r="F41" s="3"/>
      <c r="G41" s="3"/>
    </row>
    <row r="42" ht="15" customHeight="1">
</row>
    <row r="43" ht="50" customHeight="1">
      <c r="A43" s="7" t="s">
        <v>325</v>
      </c>
      <c r="B43" s="7" t="s">
        <v>459</v>
      </c>
      <c r="C43" s="7"/>
      <c r="D43" s="7" t="s">
        <v>467</v>
      </c>
      <c r="E43" s="7" t="s">
        <v>468</v>
      </c>
      <c r="F43" s="7" t="s">
        <v>469</v>
      </c>
      <c r="G43" s="7" t="s">
        <v>463</v>
      </c>
    </row>
    <row r="44" ht="20" customHeight="1">
      <c r="A44" s="7" t="s">
        <v>60</v>
      </c>
      <c r="B44" s="7" t="s">
        <v>60</v>
      </c>
      <c r="C44" s="7"/>
      <c r="D44" s="7" t="s">
        <v>60</v>
      </c>
      <c r="E44" s="7" t="s">
        <v>60</v>
      </c>
      <c r="F44" s="7" t="s">
        <v>60</v>
      </c>
      <c r="G44" s="7" t="s">
        <v>60</v>
      </c>
    </row>
    <row r="45" ht="20" customHeight="1">
</row>
    <row r="46" ht="25" customHeight="1">
      <c r="A46" s="14" t="s">
        <v>417</v>
      </c>
      <c r="B46" s="14"/>
      <c r="C46" s="15" t="s">
        <v>395</v>
      </c>
      <c r="D46" s="15"/>
      <c r="E46" s="15"/>
      <c r="F46" s="15"/>
      <c r="G46" s="15"/>
    </row>
    <row r="47" ht="15" customHeight="1">
</row>
    <row r="48" ht="25" customHeight="1">
      <c r="A48" s="3" t="s">
        <v>471</v>
      </c>
      <c r="B48" s="3"/>
      <c r="C48" s="3"/>
      <c r="D48" s="3"/>
      <c r="E48" s="3"/>
      <c r="F48" s="3"/>
      <c r="G48" s="3"/>
    </row>
    <row r="49" ht="15" customHeight="1">
</row>
    <row r="50" ht="50" customHeight="1">
      <c r="A50" s="7" t="s">
        <v>325</v>
      </c>
      <c r="B50" s="7" t="s">
        <v>459</v>
      </c>
      <c r="C50" s="7"/>
      <c r="D50" s="7" t="s">
        <v>467</v>
      </c>
      <c r="E50" s="7" t="s">
        <v>468</v>
      </c>
      <c r="F50" s="7" t="s">
        <v>469</v>
      </c>
      <c r="G50" s="7" t="s">
        <v>463</v>
      </c>
    </row>
    <row r="51" ht="20" customHeight="1">
      <c r="A51" s="7" t="s">
        <v>60</v>
      </c>
      <c r="B51" s="7" t="s">
        <v>60</v>
      </c>
      <c r="C51" s="7"/>
      <c r="D51" s="7" t="s">
        <v>60</v>
      </c>
      <c r="E51" s="7" t="s">
        <v>60</v>
      </c>
      <c r="F51" s="7" t="s">
        <v>60</v>
      </c>
      <c r="G51" s="7" t="s">
        <v>60</v>
      </c>
    </row>
    <row r="52" ht="25" customHeight="1">
</row>
    <row r="53" ht="20" customHeight="1">
      <c r="A53" s="14" t="s">
        <v>414</v>
      </c>
      <c r="B53" s="14"/>
      <c r="C53" s="15" t="s">
        <v>161</v>
      </c>
      <c r="D53" s="15"/>
      <c r="E53" s="15"/>
      <c r="F53" s="15"/>
      <c r="G53" s="15"/>
    </row>
    <row r="54" ht="20" customHeight="1">
      <c r="A54" s="14" t="s">
        <v>415</v>
      </c>
      <c r="B54" s="14"/>
      <c r="C54" s="15" t="s">
        <v>416</v>
      </c>
      <c r="D54" s="15"/>
      <c r="E54" s="15"/>
      <c r="F54" s="15"/>
      <c r="G54" s="15"/>
    </row>
    <row r="55" ht="25" customHeight="1">
      <c r="A55" s="14" t="s">
        <v>417</v>
      </c>
      <c r="B55" s="14"/>
      <c r="C55" s="15" t="s">
        <v>389</v>
      </c>
      <c r="D55" s="15"/>
      <c r="E55" s="15"/>
      <c r="F55" s="15"/>
      <c r="G55" s="15"/>
    </row>
    <row r="56" ht="15" customHeight="1">
</row>
    <row r="57" ht="50" customHeight="1">
      <c r="A57" s="3" t="s">
        <v>472</v>
      </c>
      <c r="B57" s="3"/>
      <c r="C57" s="3"/>
      <c r="D57" s="3"/>
      <c r="E57" s="3"/>
      <c r="F57" s="3"/>
      <c r="G57" s="3"/>
    </row>
    <row r="58" ht="15" customHeight="1">
</row>
    <row r="59" ht="50" customHeight="1">
      <c r="A59" s="7" t="s">
        <v>325</v>
      </c>
      <c r="B59" s="7" t="s">
        <v>473</v>
      </c>
      <c r="C59" s="7"/>
      <c r="D59" s="7"/>
      <c r="E59" s="7"/>
      <c r="F59" s="7" t="s">
        <v>474</v>
      </c>
      <c r="G59" s="7" t="s">
        <v>475</v>
      </c>
    </row>
    <row r="60" ht="15" customHeight="1">
      <c r="A60" s="7">
        <v>1</v>
      </c>
      <c r="B60" s="7">
        <v>2</v>
      </c>
      <c r="C60" s="7"/>
      <c r="D60" s="7"/>
      <c r="E60" s="7"/>
      <c r="F60" s="7">
        <v>3</v>
      </c>
      <c r="G60" s="7">
        <v>4</v>
      </c>
    </row>
    <row r="61" ht="20" customHeight="1">
      <c r="A61" s="7" t="s">
        <v>330</v>
      </c>
      <c r="B61" s="8" t="s">
        <v>476</v>
      </c>
      <c r="C61" s="8"/>
      <c r="D61" s="8"/>
      <c r="E61" s="8"/>
      <c r="F61" s="11">
        <v>3574368.77272</v>
      </c>
      <c r="G61" s="11">
        <v>786361.13</v>
      </c>
    </row>
    <row r="62" ht="20" customHeight="1">
      <c r="A62" s="7" t="s">
        <v>330</v>
      </c>
      <c r="B62" s="8" t="s">
        <v>476</v>
      </c>
      <c r="C62" s="8"/>
      <c r="D62" s="8"/>
      <c r="E62" s="8"/>
      <c r="F62" s="11">
        <v>2257152.27272</v>
      </c>
      <c r="G62" s="11">
        <v>496573.5</v>
      </c>
    </row>
    <row r="63" ht="25" customHeight="1">
      <c r="A63" s="16" t="s">
        <v>453</v>
      </c>
      <c r="B63" s="16"/>
      <c r="C63" s="16"/>
      <c r="D63" s="16"/>
      <c r="E63" s="16"/>
      <c r="F63" s="16"/>
      <c r="G63" s="13">
        <f>SUBTOTAL(9,G61:G62)</f>
      </c>
    </row>
    <row r="64" ht="25" customHeight="1">
</row>
    <row r="65" ht="20" customHeight="1">
      <c r="A65" s="14" t="s">
        <v>414</v>
      </c>
      <c r="B65" s="14"/>
      <c r="C65" s="15" t="s">
        <v>161</v>
      </c>
      <c r="D65" s="15"/>
      <c r="E65" s="15"/>
      <c r="F65" s="15"/>
      <c r="G65" s="15"/>
    </row>
    <row r="66" ht="20" customHeight="1">
      <c r="A66" s="14" t="s">
        <v>415</v>
      </c>
      <c r="B66" s="14"/>
      <c r="C66" s="15" t="s">
        <v>416</v>
      </c>
      <c r="D66" s="15"/>
      <c r="E66" s="15"/>
      <c r="F66" s="15"/>
      <c r="G66" s="15"/>
    </row>
    <row r="67" ht="25" customHeight="1">
      <c r="A67" s="14" t="s">
        <v>417</v>
      </c>
      <c r="B67" s="14"/>
      <c r="C67" s="15" t="s">
        <v>392</v>
      </c>
      <c r="D67" s="15"/>
      <c r="E67" s="15"/>
      <c r="F67" s="15"/>
      <c r="G67" s="15"/>
    </row>
    <row r="68" ht="15" customHeight="1">
</row>
    <row r="69" ht="50" customHeight="1">
      <c r="A69" s="3" t="s">
        <v>472</v>
      </c>
      <c r="B69" s="3"/>
      <c r="C69" s="3"/>
      <c r="D69" s="3"/>
      <c r="E69" s="3"/>
      <c r="F69" s="3"/>
      <c r="G69" s="3"/>
    </row>
    <row r="70" ht="15" customHeight="1">
</row>
    <row r="71" ht="50" customHeight="1">
      <c r="A71" s="7" t="s">
        <v>325</v>
      </c>
      <c r="B71" s="7" t="s">
        <v>473</v>
      </c>
      <c r="C71" s="7"/>
      <c r="D71" s="7"/>
      <c r="E71" s="7"/>
      <c r="F71" s="7" t="s">
        <v>474</v>
      </c>
      <c r="G71" s="7" t="s">
        <v>475</v>
      </c>
    </row>
    <row r="72" ht="15" customHeight="1">
      <c r="A72" s="7">
        <v>1</v>
      </c>
      <c r="B72" s="7">
        <v>2</v>
      </c>
      <c r="C72" s="7"/>
      <c r="D72" s="7"/>
      <c r="E72" s="7"/>
      <c r="F72" s="7">
        <v>3</v>
      </c>
      <c r="G72" s="7">
        <v>4</v>
      </c>
    </row>
    <row r="73" ht="20" customHeight="1">
      <c r="A73" s="7" t="s">
        <v>330</v>
      </c>
      <c r="B73" s="8" t="s">
        <v>476</v>
      </c>
      <c r="C73" s="8"/>
      <c r="D73" s="8"/>
      <c r="E73" s="8"/>
      <c r="F73" s="11">
        <v>3574368.77272</v>
      </c>
      <c r="G73" s="11">
        <v>786361.13</v>
      </c>
    </row>
    <row r="74" ht="20" customHeight="1">
      <c r="A74" s="7" t="s">
        <v>330</v>
      </c>
      <c r="B74" s="8" t="s">
        <v>476</v>
      </c>
      <c r="C74" s="8"/>
      <c r="D74" s="8"/>
      <c r="E74" s="8"/>
      <c r="F74" s="11">
        <v>2257152.27272</v>
      </c>
      <c r="G74" s="11">
        <v>496573.5</v>
      </c>
    </row>
    <row r="75" ht="25" customHeight="1">
      <c r="A75" s="16" t="s">
        <v>453</v>
      </c>
      <c r="B75" s="16"/>
      <c r="C75" s="16"/>
      <c r="D75" s="16"/>
      <c r="E75" s="16"/>
      <c r="F75" s="16"/>
      <c r="G75" s="13">
        <f>SUBTOTAL(9,G73:G74)</f>
      </c>
    </row>
    <row r="76" ht="25" customHeight="1">
</row>
    <row r="77" ht="20" customHeight="1">
      <c r="A77" s="14" t="s">
        <v>414</v>
      </c>
      <c r="B77" s="14"/>
      <c r="C77" s="15" t="s">
        <v>161</v>
      </c>
      <c r="D77" s="15"/>
      <c r="E77" s="15"/>
      <c r="F77" s="15"/>
      <c r="G77" s="15"/>
    </row>
    <row r="78" ht="20" customHeight="1">
      <c r="A78" s="14" t="s">
        <v>415</v>
      </c>
      <c r="B78" s="14"/>
      <c r="C78" s="15" t="s">
        <v>416</v>
      </c>
      <c r="D78" s="15"/>
      <c r="E78" s="15"/>
      <c r="F78" s="15"/>
      <c r="G78" s="15"/>
    </row>
    <row r="79" ht="25" customHeight="1">
      <c r="A79" s="14" t="s">
        <v>417</v>
      </c>
      <c r="B79" s="14"/>
      <c r="C79" s="15" t="s">
        <v>395</v>
      </c>
      <c r="D79" s="15"/>
      <c r="E79" s="15"/>
      <c r="F79" s="15"/>
      <c r="G79" s="15"/>
    </row>
    <row r="80" ht="15" customHeight="1">
</row>
    <row r="81" ht="50" customHeight="1">
      <c r="A81" s="3" t="s">
        <v>472</v>
      </c>
      <c r="B81" s="3"/>
      <c r="C81" s="3"/>
      <c r="D81" s="3"/>
      <c r="E81" s="3"/>
      <c r="F81" s="3"/>
      <c r="G81" s="3"/>
    </row>
    <row r="82" ht="15" customHeight="1">
</row>
    <row r="83" ht="50" customHeight="1">
      <c r="A83" s="7" t="s">
        <v>325</v>
      </c>
      <c r="B83" s="7" t="s">
        <v>473</v>
      </c>
      <c r="C83" s="7"/>
      <c r="D83" s="7"/>
      <c r="E83" s="7"/>
      <c r="F83" s="7" t="s">
        <v>474</v>
      </c>
      <c r="G83" s="7" t="s">
        <v>475</v>
      </c>
    </row>
    <row r="84" ht="15" customHeight="1">
      <c r="A84" s="7">
        <v>1</v>
      </c>
      <c r="B84" s="7">
        <v>2</v>
      </c>
      <c r="C84" s="7"/>
      <c r="D84" s="7"/>
      <c r="E84" s="7"/>
      <c r="F84" s="7">
        <v>3</v>
      </c>
      <c r="G84" s="7">
        <v>4</v>
      </c>
    </row>
    <row r="85" ht="20" customHeight="1">
      <c r="A85" s="7" t="s">
        <v>330</v>
      </c>
      <c r="B85" s="8" t="s">
        <v>476</v>
      </c>
      <c r="C85" s="8"/>
      <c r="D85" s="8"/>
      <c r="E85" s="8"/>
      <c r="F85" s="11">
        <v>3574368.77272</v>
      </c>
      <c r="G85" s="11">
        <v>786361.13</v>
      </c>
    </row>
    <row r="86" ht="20" customHeight="1">
      <c r="A86" s="7" t="s">
        <v>330</v>
      </c>
      <c r="B86" s="8" t="s">
        <v>476</v>
      </c>
      <c r="C86" s="8"/>
      <c r="D86" s="8"/>
      <c r="E86" s="8"/>
      <c r="F86" s="11">
        <v>2257152.27272</v>
      </c>
      <c r="G86" s="11">
        <v>496573.5</v>
      </c>
    </row>
    <row r="87" ht="25" customHeight="1">
      <c r="A87" s="16" t="s">
        <v>453</v>
      </c>
      <c r="B87" s="16"/>
      <c r="C87" s="16"/>
      <c r="D87" s="16"/>
      <c r="E87" s="16"/>
      <c r="F87" s="16"/>
      <c r="G87" s="13">
        <f>SUBTOTAL(9,G85:G86)</f>
      </c>
    </row>
    <row r="88" ht="20" customHeight="1">
</row>
    <row r="89" ht="25" customHeight="1">
      <c r="A89" s="14" t="s">
        <v>417</v>
      </c>
      <c r="B89" s="14"/>
      <c r="C89" s="15" t="s">
        <v>389</v>
      </c>
      <c r="D89" s="15"/>
      <c r="E89" s="15"/>
      <c r="F89" s="15"/>
      <c r="G89" s="15"/>
    </row>
    <row r="90" ht="15" customHeight="1">
</row>
    <row r="91" ht="50" customHeight="1">
      <c r="A91" s="3" t="s">
        <v>477</v>
      </c>
      <c r="B91" s="3"/>
      <c r="C91" s="3"/>
      <c r="D91" s="3"/>
      <c r="E91" s="3"/>
      <c r="F91" s="3"/>
      <c r="G91" s="3"/>
    </row>
    <row r="92" ht="15" customHeight="1">
</row>
    <row r="93" ht="50" customHeight="1">
      <c r="A93" s="7" t="s">
        <v>325</v>
      </c>
      <c r="B93" s="7" t="s">
        <v>48</v>
      </c>
      <c r="C93" s="7"/>
      <c r="D93" s="7"/>
      <c r="E93" s="7" t="s">
        <v>455</v>
      </c>
      <c r="F93" s="7" t="s">
        <v>456</v>
      </c>
      <c r="G93" s="7" t="s">
        <v>457</v>
      </c>
    </row>
    <row r="94" ht="20" customHeight="1">
      <c r="A94" s="7" t="s">
        <v>60</v>
      </c>
      <c r="B94" s="7" t="s">
        <v>60</v>
      </c>
      <c r="C94" s="7"/>
      <c r="D94" s="7"/>
      <c r="E94" s="7" t="s">
        <v>60</v>
      </c>
      <c r="F94" s="7" t="s">
        <v>60</v>
      </c>
      <c r="G94" s="7" t="s">
        <v>60</v>
      </c>
    </row>
    <row r="95" ht="20" customHeight="1">
</row>
    <row r="96" ht="25" customHeight="1">
      <c r="A96" s="14" t="s">
        <v>417</v>
      </c>
      <c r="B96" s="14"/>
      <c r="C96" s="15" t="s">
        <v>392</v>
      </c>
      <c r="D96" s="15"/>
      <c r="E96" s="15"/>
      <c r="F96" s="15"/>
      <c r="G96" s="15"/>
    </row>
    <row r="97" ht="15" customHeight="1">
</row>
    <row r="98" ht="50" customHeight="1">
      <c r="A98" s="3" t="s">
        <v>477</v>
      </c>
      <c r="B98" s="3"/>
      <c r="C98" s="3"/>
      <c r="D98" s="3"/>
      <c r="E98" s="3"/>
      <c r="F98" s="3"/>
      <c r="G98" s="3"/>
    </row>
    <row r="99" ht="15" customHeight="1">
</row>
    <row r="100" ht="50" customHeight="1">
      <c r="A100" s="7" t="s">
        <v>325</v>
      </c>
      <c r="B100" s="7" t="s">
        <v>48</v>
      </c>
      <c r="C100" s="7"/>
      <c r="D100" s="7"/>
      <c r="E100" s="7" t="s">
        <v>455</v>
      </c>
      <c r="F100" s="7" t="s">
        <v>456</v>
      </c>
      <c r="G100" s="7" t="s">
        <v>457</v>
      </c>
    </row>
    <row r="101" ht="20" customHeight="1">
      <c r="A101" s="7" t="s">
        <v>60</v>
      </c>
      <c r="B101" s="7" t="s">
        <v>60</v>
      </c>
      <c r="C101" s="7"/>
      <c r="D101" s="7"/>
      <c r="E101" s="7" t="s">
        <v>60</v>
      </c>
      <c r="F101" s="7" t="s">
        <v>60</v>
      </c>
      <c r="G101" s="7" t="s">
        <v>60</v>
      </c>
    </row>
    <row r="102" ht="20" customHeight="1">
</row>
    <row r="103" ht="25" customHeight="1">
      <c r="A103" s="14" t="s">
        <v>417</v>
      </c>
      <c r="B103" s="14"/>
      <c r="C103" s="15" t="s">
        <v>395</v>
      </c>
      <c r="D103" s="15"/>
      <c r="E103" s="15"/>
      <c r="F103" s="15"/>
      <c r="G103" s="15"/>
    </row>
    <row r="104" ht="15" customHeight="1">
</row>
    <row r="105" ht="50" customHeight="1">
      <c r="A105" s="3" t="s">
        <v>477</v>
      </c>
      <c r="B105" s="3"/>
      <c r="C105" s="3"/>
      <c r="D105" s="3"/>
      <c r="E105" s="3"/>
      <c r="F105" s="3"/>
      <c r="G105" s="3"/>
    </row>
    <row r="106" ht="15" customHeight="1">
</row>
    <row r="107" ht="50" customHeight="1">
      <c r="A107" s="7" t="s">
        <v>325</v>
      </c>
      <c r="B107" s="7" t="s">
        <v>48</v>
      </c>
      <c r="C107" s="7"/>
      <c r="D107" s="7"/>
      <c r="E107" s="7" t="s">
        <v>455</v>
      </c>
      <c r="F107" s="7" t="s">
        <v>456</v>
      </c>
      <c r="G107" s="7" t="s">
        <v>457</v>
      </c>
    </row>
    <row r="108" ht="20" customHeight="1">
      <c r="A108" s="7" t="s">
        <v>60</v>
      </c>
      <c r="B108" s="7" t="s">
        <v>60</v>
      </c>
      <c r="C108" s="7"/>
      <c r="D108" s="7"/>
      <c r="E108" s="7" t="s">
        <v>60</v>
      </c>
      <c r="F108" s="7" t="s">
        <v>60</v>
      </c>
      <c r="G108" s="7" t="s">
        <v>60</v>
      </c>
    </row>
    <row r="109" ht="25" customHeight="1">
</row>
    <row r="110" ht="20" customHeight="1">
      <c r="A110" s="14" t="s">
        <v>414</v>
      </c>
      <c r="B110" s="14"/>
      <c r="C110" s="15" t="s">
        <v>203</v>
      </c>
      <c r="D110" s="15"/>
      <c r="E110" s="15"/>
      <c r="F110" s="15"/>
      <c r="G110" s="15"/>
    </row>
    <row r="111" ht="20" customHeight="1">
      <c r="A111" s="14" t="s">
        <v>415</v>
      </c>
      <c r="B111" s="14"/>
      <c r="C111" s="15" t="s">
        <v>416</v>
      </c>
      <c r="D111" s="15"/>
      <c r="E111" s="15"/>
      <c r="F111" s="15"/>
      <c r="G111" s="15"/>
    </row>
    <row r="112" ht="25" customHeight="1">
      <c r="A112" s="14" t="s">
        <v>417</v>
      </c>
      <c r="B112" s="14"/>
      <c r="C112" s="15" t="s">
        <v>389</v>
      </c>
      <c r="D112" s="15"/>
      <c r="E112" s="15"/>
      <c r="F112" s="15"/>
      <c r="G112" s="15"/>
    </row>
    <row r="113" ht="15" customHeight="1">
</row>
    <row r="114" ht="25" customHeight="1">
      <c r="A114" s="3" t="s">
        <v>478</v>
      </c>
      <c r="B114" s="3"/>
      <c r="C114" s="3"/>
      <c r="D114" s="3"/>
      <c r="E114" s="3"/>
      <c r="F114" s="3"/>
      <c r="G114" s="3"/>
    </row>
    <row r="115" ht="15" customHeight="1">
</row>
    <row r="116" ht="60" customHeight="1">
      <c r="A116" s="7" t="s">
        <v>325</v>
      </c>
      <c r="B116" s="7" t="s">
        <v>459</v>
      </c>
      <c r="C116" s="7"/>
      <c r="D116" s="7"/>
      <c r="E116" s="7" t="s">
        <v>479</v>
      </c>
      <c r="F116" s="7" t="s">
        <v>480</v>
      </c>
      <c r="G116" s="7" t="s">
        <v>481</v>
      </c>
    </row>
    <row r="117" ht="15" customHeight="1">
      <c r="A117" s="7">
        <v>1</v>
      </c>
      <c r="B117" s="7">
        <v>2</v>
      </c>
      <c r="C117" s="7"/>
      <c r="D117" s="7"/>
      <c r="E117" s="7">
        <v>3</v>
      </c>
      <c r="F117" s="7">
        <v>4</v>
      </c>
      <c r="G117" s="7">
        <v>5</v>
      </c>
    </row>
    <row r="118" ht="20" customHeight="1">
      <c r="A118" s="7" t="s">
        <v>330</v>
      </c>
      <c r="B118" s="8" t="s">
        <v>482</v>
      </c>
      <c r="C118" s="8"/>
      <c r="D118" s="8"/>
      <c r="E118" s="11">
        <v>5161.8</v>
      </c>
      <c r="F118" s="11">
        <v>1</v>
      </c>
      <c r="G118" s="11">
        <v>5161.8</v>
      </c>
    </row>
    <row r="119" ht="25" customHeight="1">
      <c r="A119" s="16" t="s">
        <v>453</v>
      </c>
      <c r="B119" s="16"/>
      <c r="C119" s="16"/>
      <c r="D119" s="16"/>
      <c r="E119" s="16"/>
      <c r="F119" s="16"/>
      <c r="G119" s="13">
        <f>SUBTOTAL(9,G118:G118)</f>
      </c>
    </row>
    <row r="120" ht="20" customHeight="1">
</row>
    <row r="121" ht="25" customHeight="1">
      <c r="A121" s="14" t="s">
        <v>417</v>
      </c>
      <c r="B121" s="14"/>
      <c r="C121" s="15" t="s">
        <v>392</v>
      </c>
      <c r="D121" s="15"/>
      <c r="E121" s="15"/>
      <c r="F121" s="15"/>
      <c r="G121" s="15"/>
    </row>
    <row r="122" ht="15" customHeight="1">
</row>
    <row r="123" ht="25" customHeight="1">
      <c r="A123" s="3" t="s">
        <v>478</v>
      </c>
      <c r="B123" s="3"/>
      <c r="C123" s="3"/>
      <c r="D123" s="3"/>
      <c r="E123" s="3"/>
      <c r="F123" s="3"/>
      <c r="G123" s="3"/>
    </row>
    <row r="124" ht="15" customHeight="1">
</row>
    <row r="125" ht="60" customHeight="1">
      <c r="A125" s="7" t="s">
        <v>325</v>
      </c>
      <c r="B125" s="7" t="s">
        <v>459</v>
      </c>
      <c r="C125" s="7"/>
      <c r="D125" s="7"/>
      <c r="E125" s="7" t="s">
        <v>479</v>
      </c>
      <c r="F125" s="7" t="s">
        <v>480</v>
      </c>
      <c r="G125" s="7" t="s">
        <v>481</v>
      </c>
    </row>
    <row r="126" ht="20" customHeight="1">
      <c r="A126" s="7" t="s">
        <v>60</v>
      </c>
      <c r="B126" s="7" t="s">
        <v>60</v>
      </c>
      <c r="C126" s="7"/>
      <c r="D126" s="7"/>
      <c r="E126" s="7" t="s">
        <v>60</v>
      </c>
      <c r="F126" s="7" t="s">
        <v>60</v>
      </c>
      <c r="G126" s="7" t="s">
        <v>60</v>
      </c>
    </row>
    <row r="127" ht="20" customHeight="1">
</row>
    <row r="128" ht="25" customHeight="1">
      <c r="A128" s="14" t="s">
        <v>417</v>
      </c>
      <c r="B128" s="14"/>
      <c r="C128" s="15" t="s">
        <v>395</v>
      </c>
      <c r="D128" s="15"/>
      <c r="E128" s="15"/>
      <c r="F128" s="15"/>
      <c r="G128" s="15"/>
    </row>
    <row r="129" ht="15" customHeight="1">
</row>
    <row r="130" ht="25" customHeight="1">
      <c r="A130" s="3" t="s">
        <v>478</v>
      </c>
      <c r="B130" s="3"/>
      <c r="C130" s="3"/>
      <c r="D130" s="3"/>
      <c r="E130" s="3"/>
      <c r="F130" s="3"/>
      <c r="G130" s="3"/>
    </row>
    <row r="131" ht="15" customHeight="1">
</row>
    <row r="132" ht="60" customHeight="1">
      <c r="A132" s="7" t="s">
        <v>325</v>
      </c>
      <c r="B132" s="7" t="s">
        <v>459</v>
      </c>
      <c r="C132" s="7"/>
      <c r="D132" s="7"/>
      <c r="E132" s="7" t="s">
        <v>479</v>
      </c>
      <c r="F132" s="7" t="s">
        <v>480</v>
      </c>
      <c r="G132" s="7" t="s">
        <v>481</v>
      </c>
    </row>
    <row r="133" ht="20" customHeight="1">
      <c r="A133" s="7" t="s">
        <v>60</v>
      </c>
      <c r="B133" s="7" t="s">
        <v>60</v>
      </c>
      <c r="C133" s="7"/>
      <c r="D133" s="7"/>
      <c r="E133" s="7" t="s">
        <v>60</v>
      </c>
      <c r="F133" s="7" t="s">
        <v>60</v>
      </c>
      <c r="G133" s="7" t="s">
        <v>60</v>
      </c>
    </row>
    <row r="134" ht="20" customHeight="1">
</row>
    <row r="135" ht="25" customHeight="1">
      <c r="A135" s="14" t="s">
        <v>417</v>
      </c>
      <c r="B135" s="14"/>
      <c r="C135" s="15" t="s">
        <v>389</v>
      </c>
      <c r="D135" s="15"/>
      <c r="E135" s="15"/>
      <c r="F135" s="15"/>
      <c r="G135" s="15"/>
    </row>
    <row r="136" ht="15" customHeight="1">
</row>
    <row r="137" ht="25" customHeight="1">
      <c r="A137" s="3" t="s">
        <v>483</v>
      </c>
      <c r="B137" s="3"/>
      <c r="C137" s="3"/>
      <c r="D137" s="3"/>
      <c r="E137" s="3"/>
      <c r="F137" s="3"/>
      <c r="G137" s="3"/>
    </row>
    <row r="138" ht="15" customHeight="1">
</row>
    <row r="139" ht="50" customHeight="1">
      <c r="A139" s="7" t="s">
        <v>325</v>
      </c>
      <c r="B139" s="7" t="s">
        <v>48</v>
      </c>
      <c r="C139" s="7"/>
      <c r="D139" s="7"/>
      <c r="E139" s="7" t="s">
        <v>455</v>
      </c>
      <c r="F139" s="7" t="s">
        <v>456</v>
      </c>
      <c r="G139" s="7" t="s">
        <v>457</v>
      </c>
    </row>
    <row r="140" ht="20" customHeight="1">
      <c r="A140" s="7" t="s">
        <v>60</v>
      </c>
      <c r="B140" s="7" t="s">
        <v>60</v>
      </c>
      <c r="C140" s="7"/>
      <c r="D140" s="7"/>
      <c r="E140" s="7" t="s">
        <v>60</v>
      </c>
      <c r="F140" s="7" t="s">
        <v>60</v>
      </c>
      <c r="G140" s="7" t="s">
        <v>60</v>
      </c>
    </row>
    <row r="141" ht="20" customHeight="1">
</row>
    <row r="142" ht="25" customHeight="1">
      <c r="A142" s="14" t="s">
        <v>417</v>
      </c>
      <c r="B142" s="14"/>
      <c r="C142" s="15" t="s">
        <v>392</v>
      </c>
      <c r="D142" s="15"/>
      <c r="E142" s="15"/>
      <c r="F142" s="15"/>
      <c r="G142" s="15"/>
    </row>
    <row r="143" ht="15" customHeight="1">
</row>
    <row r="144" ht="25" customHeight="1">
      <c r="A144" s="3" t="s">
        <v>483</v>
      </c>
      <c r="B144" s="3"/>
      <c r="C144" s="3"/>
      <c r="D144" s="3"/>
      <c r="E144" s="3"/>
      <c r="F144" s="3"/>
      <c r="G144" s="3"/>
    </row>
    <row r="145" ht="15" customHeight="1">
</row>
    <row r="146" ht="50" customHeight="1">
      <c r="A146" s="7" t="s">
        <v>325</v>
      </c>
      <c r="B146" s="7" t="s">
        <v>48</v>
      </c>
      <c r="C146" s="7"/>
      <c r="D146" s="7"/>
      <c r="E146" s="7" t="s">
        <v>455</v>
      </c>
      <c r="F146" s="7" t="s">
        <v>456</v>
      </c>
      <c r="G146" s="7" t="s">
        <v>457</v>
      </c>
    </row>
    <row r="147" ht="20" customHeight="1">
      <c r="A147" s="7" t="s">
        <v>60</v>
      </c>
      <c r="B147" s="7" t="s">
        <v>60</v>
      </c>
      <c r="C147" s="7"/>
      <c r="D147" s="7"/>
      <c r="E147" s="7" t="s">
        <v>60</v>
      </c>
      <c r="F147" s="7" t="s">
        <v>60</v>
      </c>
      <c r="G147" s="7" t="s">
        <v>60</v>
      </c>
    </row>
    <row r="148" ht="20" customHeight="1">
</row>
    <row r="149" ht="25" customHeight="1">
      <c r="A149" s="14" t="s">
        <v>417</v>
      </c>
      <c r="B149" s="14"/>
      <c r="C149" s="15" t="s">
        <v>395</v>
      </c>
      <c r="D149" s="15"/>
      <c r="E149" s="15"/>
      <c r="F149" s="15"/>
      <c r="G149" s="15"/>
    </row>
    <row r="150" ht="15" customHeight="1">
</row>
    <row r="151" ht="25" customHeight="1">
      <c r="A151" s="3" t="s">
        <v>483</v>
      </c>
      <c r="B151" s="3"/>
      <c r="C151" s="3"/>
      <c r="D151" s="3"/>
      <c r="E151" s="3"/>
      <c r="F151" s="3"/>
      <c r="G151" s="3"/>
    </row>
    <row r="152" ht="15" customHeight="1">
</row>
    <row r="153" ht="50" customHeight="1">
      <c r="A153" s="7" t="s">
        <v>325</v>
      </c>
      <c r="B153" s="7" t="s">
        <v>48</v>
      </c>
      <c r="C153" s="7"/>
      <c r="D153" s="7"/>
      <c r="E153" s="7" t="s">
        <v>455</v>
      </c>
      <c r="F153" s="7" t="s">
        <v>456</v>
      </c>
      <c r="G153" s="7" t="s">
        <v>457</v>
      </c>
    </row>
    <row r="154" ht="20" customHeight="1">
      <c r="A154" s="7" t="s">
        <v>60</v>
      </c>
      <c r="B154" s="7" t="s">
        <v>60</v>
      </c>
      <c r="C154" s="7"/>
      <c r="D154" s="7"/>
      <c r="E154" s="7" t="s">
        <v>60</v>
      </c>
      <c r="F154" s="7" t="s">
        <v>60</v>
      </c>
      <c r="G154" s="7" t="s">
        <v>60</v>
      </c>
    </row>
    <row r="155" ht="20" customHeight="1">
</row>
    <row r="156" ht="25" customHeight="1">
      <c r="A156" s="14" t="s">
        <v>417</v>
      </c>
      <c r="B156" s="14"/>
      <c r="C156" s="15" t="s">
        <v>389</v>
      </c>
      <c r="D156" s="15"/>
      <c r="E156" s="15"/>
      <c r="F156" s="15"/>
      <c r="G156" s="15"/>
    </row>
    <row r="157" ht="15" customHeight="1">
</row>
    <row r="158" ht="25" customHeight="1">
      <c r="A158" s="3" t="s">
        <v>484</v>
      </c>
      <c r="B158" s="3"/>
      <c r="C158" s="3"/>
      <c r="D158" s="3"/>
      <c r="E158" s="3"/>
      <c r="F158" s="3"/>
      <c r="G158" s="3"/>
    </row>
    <row r="159" ht="15" customHeight="1">
</row>
    <row r="160" ht="50" customHeight="1">
      <c r="A160" s="7" t="s">
        <v>325</v>
      </c>
      <c r="B160" s="7" t="s">
        <v>48</v>
      </c>
      <c r="C160" s="7"/>
      <c r="D160" s="7"/>
      <c r="E160" s="7" t="s">
        <v>455</v>
      </c>
      <c r="F160" s="7" t="s">
        <v>456</v>
      </c>
      <c r="G160" s="7" t="s">
        <v>457</v>
      </c>
    </row>
    <row r="161" ht="20" customHeight="1">
      <c r="A161" s="7" t="s">
        <v>60</v>
      </c>
      <c r="B161" s="7" t="s">
        <v>60</v>
      </c>
      <c r="C161" s="7"/>
      <c r="D161" s="7"/>
      <c r="E161" s="7" t="s">
        <v>60</v>
      </c>
      <c r="F161" s="7" t="s">
        <v>60</v>
      </c>
      <c r="G161" s="7" t="s">
        <v>60</v>
      </c>
    </row>
    <row r="162" ht="20" customHeight="1">
</row>
    <row r="163" ht="25" customHeight="1">
      <c r="A163" s="14" t="s">
        <v>417</v>
      </c>
      <c r="B163" s="14"/>
      <c r="C163" s="15" t="s">
        <v>392</v>
      </c>
      <c r="D163" s="15"/>
      <c r="E163" s="15"/>
      <c r="F163" s="15"/>
      <c r="G163" s="15"/>
    </row>
    <row r="164" ht="15" customHeight="1">
</row>
    <row r="165" ht="25" customHeight="1">
      <c r="A165" s="3" t="s">
        <v>484</v>
      </c>
      <c r="B165" s="3"/>
      <c r="C165" s="3"/>
      <c r="D165" s="3"/>
      <c r="E165" s="3"/>
      <c r="F165" s="3"/>
      <c r="G165" s="3"/>
    </row>
    <row r="166" ht="15" customHeight="1">
</row>
    <row r="167" ht="50" customHeight="1">
      <c r="A167" s="7" t="s">
        <v>325</v>
      </c>
      <c r="B167" s="7" t="s">
        <v>48</v>
      </c>
      <c r="C167" s="7"/>
      <c r="D167" s="7"/>
      <c r="E167" s="7" t="s">
        <v>455</v>
      </c>
      <c r="F167" s="7" t="s">
        <v>456</v>
      </c>
      <c r="G167" s="7" t="s">
        <v>457</v>
      </c>
    </row>
    <row r="168" ht="20" customHeight="1">
      <c r="A168" s="7" t="s">
        <v>60</v>
      </c>
      <c r="B168" s="7" t="s">
        <v>60</v>
      </c>
      <c r="C168" s="7"/>
      <c r="D168" s="7"/>
      <c r="E168" s="7" t="s">
        <v>60</v>
      </c>
      <c r="F168" s="7" t="s">
        <v>60</v>
      </c>
      <c r="G168" s="7" t="s">
        <v>60</v>
      </c>
    </row>
    <row r="169" ht="20" customHeight="1">
</row>
    <row r="170" ht="25" customHeight="1">
      <c r="A170" s="14" t="s">
        <v>417</v>
      </c>
      <c r="B170" s="14"/>
      <c r="C170" s="15" t="s">
        <v>395</v>
      </c>
      <c r="D170" s="15"/>
      <c r="E170" s="15"/>
      <c r="F170" s="15"/>
      <c r="G170" s="15"/>
    </row>
    <row r="171" ht="15" customHeight="1">
</row>
    <row r="172" ht="25" customHeight="1">
      <c r="A172" s="3" t="s">
        <v>484</v>
      </c>
      <c r="B172" s="3"/>
      <c r="C172" s="3"/>
      <c r="D172" s="3"/>
      <c r="E172" s="3"/>
      <c r="F172" s="3"/>
      <c r="G172" s="3"/>
    </row>
    <row r="173" ht="15" customHeight="1">
</row>
    <row r="174" ht="50" customHeight="1">
      <c r="A174" s="7" t="s">
        <v>325</v>
      </c>
      <c r="B174" s="7" t="s">
        <v>48</v>
      </c>
      <c r="C174" s="7"/>
      <c r="D174" s="7"/>
      <c r="E174" s="7" t="s">
        <v>455</v>
      </c>
      <c r="F174" s="7" t="s">
        <v>456</v>
      </c>
      <c r="G174" s="7" t="s">
        <v>457</v>
      </c>
    </row>
    <row r="175" ht="20" customHeight="1">
      <c r="A175" s="7" t="s">
        <v>60</v>
      </c>
      <c r="B175" s="7" t="s">
        <v>60</v>
      </c>
      <c r="C175" s="7"/>
      <c r="D175" s="7"/>
      <c r="E175" s="7" t="s">
        <v>60</v>
      </c>
      <c r="F175" s="7" t="s">
        <v>60</v>
      </c>
      <c r="G175" s="7" t="s">
        <v>60</v>
      </c>
    </row>
  </sheetData>
  <sheetProtection password="CD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A12:F12"/>
    <mergeCell ref="A14:B14"/>
    <mergeCell ref="C14:G14"/>
    <mergeCell ref="A16:G16"/>
    <mergeCell ref="B18:C18"/>
    <mergeCell ref="B19:C19"/>
    <mergeCell ref="A21:B21"/>
    <mergeCell ref="C21:G21"/>
    <mergeCell ref="A23:G23"/>
    <mergeCell ref="B25:C25"/>
    <mergeCell ref="B26:C26"/>
    <mergeCell ref="A28:B28"/>
    <mergeCell ref="C28:G28"/>
    <mergeCell ref="A29:B29"/>
    <mergeCell ref="C29:G29"/>
    <mergeCell ref="A30:B30"/>
    <mergeCell ref="C30:G30"/>
    <mergeCell ref="A32:G32"/>
    <mergeCell ref="B34:C34"/>
    <mergeCell ref="B35:C35"/>
    <mergeCell ref="B36:C36"/>
    <mergeCell ref="A37:F37"/>
    <mergeCell ref="A39:B39"/>
    <mergeCell ref="C39:G39"/>
    <mergeCell ref="A41:G41"/>
    <mergeCell ref="B43:C43"/>
    <mergeCell ref="B44:C44"/>
    <mergeCell ref="A46:B46"/>
    <mergeCell ref="C46:G46"/>
    <mergeCell ref="A48:G48"/>
    <mergeCell ref="B50:C50"/>
    <mergeCell ref="B51:C51"/>
    <mergeCell ref="A53:B53"/>
    <mergeCell ref="C53:G53"/>
    <mergeCell ref="A54:B54"/>
    <mergeCell ref="C54:G54"/>
    <mergeCell ref="A55:B55"/>
    <mergeCell ref="C55:G55"/>
    <mergeCell ref="A57:G57"/>
    <mergeCell ref="B59:E59"/>
    <mergeCell ref="B60:E60"/>
    <mergeCell ref="B61:E61"/>
    <mergeCell ref="B62:E62"/>
    <mergeCell ref="A63:F63"/>
    <mergeCell ref="A65:B65"/>
    <mergeCell ref="C65:G65"/>
    <mergeCell ref="A66:B66"/>
    <mergeCell ref="C66:G66"/>
    <mergeCell ref="A67:B67"/>
    <mergeCell ref="C67:G67"/>
    <mergeCell ref="A69:G69"/>
    <mergeCell ref="B71:E71"/>
    <mergeCell ref="B72:E72"/>
    <mergeCell ref="B73:E73"/>
    <mergeCell ref="B74:E74"/>
    <mergeCell ref="A75:F75"/>
    <mergeCell ref="A77:B77"/>
    <mergeCell ref="C77:G77"/>
    <mergeCell ref="A78:B78"/>
    <mergeCell ref="C78:G78"/>
    <mergeCell ref="A79:B79"/>
    <mergeCell ref="C79:G79"/>
    <mergeCell ref="A81:G81"/>
    <mergeCell ref="B83:E83"/>
    <mergeCell ref="B84:E84"/>
    <mergeCell ref="B85:E85"/>
    <mergeCell ref="B86:E86"/>
    <mergeCell ref="A87:F87"/>
    <mergeCell ref="A89:B89"/>
    <mergeCell ref="C89:G89"/>
    <mergeCell ref="A91:G91"/>
    <mergeCell ref="B93:D93"/>
    <mergeCell ref="B94:D94"/>
    <mergeCell ref="A96:B96"/>
    <mergeCell ref="C96:G96"/>
    <mergeCell ref="A98:G98"/>
    <mergeCell ref="B100:D100"/>
    <mergeCell ref="B101:D101"/>
    <mergeCell ref="A103:B103"/>
    <mergeCell ref="C103:G103"/>
    <mergeCell ref="A105:G105"/>
    <mergeCell ref="B107:D107"/>
    <mergeCell ref="B108:D108"/>
    <mergeCell ref="A110:B110"/>
    <mergeCell ref="C110:G110"/>
    <mergeCell ref="A111:B111"/>
    <mergeCell ref="C111:G111"/>
    <mergeCell ref="A112:B112"/>
    <mergeCell ref="C112:G112"/>
    <mergeCell ref="A114:G114"/>
    <mergeCell ref="B116:D116"/>
    <mergeCell ref="B117:D117"/>
    <mergeCell ref="B118:D118"/>
    <mergeCell ref="A119:F119"/>
    <mergeCell ref="A121:B121"/>
    <mergeCell ref="C121:G121"/>
    <mergeCell ref="A123:G123"/>
    <mergeCell ref="B125:D125"/>
    <mergeCell ref="B126:D126"/>
    <mergeCell ref="A128:B128"/>
    <mergeCell ref="C128:G128"/>
    <mergeCell ref="A130:G130"/>
    <mergeCell ref="B132:D132"/>
    <mergeCell ref="B133:D133"/>
    <mergeCell ref="A135:B135"/>
    <mergeCell ref="C135:G135"/>
    <mergeCell ref="A137:G137"/>
    <mergeCell ref="B139:D139"/>
    <mergeCell ref="B140:D140"/>
    <mergeCell ref="A142:B142"/>
    <mergeCell ref="C142:G142"/>
    <mergeCell ref="A144:G144"/>
    <mergeCell ref="B146:D146"/>
    <mergeCell ref="B147:D147"/>
    <mergeCell ref="A149:B149"/>
    <mergeCell ref="C149:G149"/>
    <mergeCell ref="A151:G151"/>
    <mergeCell ref="B153:D153"/>
    <mergeCell ref="B154:D154"/>
    <mergeCell ref="A156:B156"/>
    <mergeCell ref="C156:G156"/>
    <mergeCell ref="A158:G158"/>
    <mergeCell ref="B160:D160"/>
    <mergeCell ref="B161:D161"/>
    <mergeCell ref="A163:B163"/>
    <mergeCell ref="C163:G163"/>
    <mergeCell ref="A165:G165"/>
    <mergeCell ref="B167:D167"/>
    <mergeCell ref="B168:D168"/>
    <mergeCell ref="A170:B170"/>
    <mergeCell ref="C170:G170"/>
    <mergeCell ref="A172:G172"/>
    <mergeCell ref="B174:D174"/>
    <mergeCell ref="B175:D175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&amp;K00-00924290.RBS.292958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414</v>
      </c>
      <c r="B2" s="14"/>
      <c r="C2" s="15" t="s">
        <v>248</v>
      </c>
      <c r="D2" s="15"/>
      <c r="E2" s="15"/>
      <c r="F2" s="15"/>
      <c r="G2" s="15"/>
    </row>
    <row r="3" ht="20" customHeight="1">
      <c r="A3" s="14" t="s">
        <v>415</v>
      </c>
      <c r="B3" s="14"/>
      <c r="C3" s="15" t="s">
        <v>485</v>
      </c>
      <c r="D3" s="15"/>
      <c r="E3" s="15"/>
      <c r="F3" s="15"/>
      <c r="G3" s="15"/>
    </row>
    <row r="4" ht="25" customHeight="1">
      <c r="A4" s="14" t="s">
        <v>417</v>
      </c>
      <c r="B4" s="14"/>
      <c r="C4" s="15" t="s">
        <v>389</v>
      </c>
      <c r="D4" s="15"/>
      <c r="E4" s="15"/>
      <c r="F4" s="15"/>
      <c r="G4" s="15"/>
    </row>
    <row r="5" ht="15" customHeight="1">
</row>
    <row r="6" ht="25" customHeight="1">
      <c r="A6" s="3" t="s">
        <v>486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325</v>
      </c>
      <c r="B8" s="7" t="s">
        <v>459</v>
      </c>
      <c r="C8" s="7"/>
      <c r="D8" s="7" t="s">
        <v>487</v>
      </c>
      <c r="E8" s="7" t="s">
        <v>488</v>
      </c>
      <c r="F8" s="7" t="s">
        <v>489</v>
      </c>
      <c r="G8" s="7" t="s">
        <v>490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449</v>
      </c>
      <c r="B10" s="8" t="s">
        <v>491</v>
      </c>
      <c r="C10" s="8"/>
      <c r="D10" s="7" t="s">
        <v>389</v>
      </c>
      <c r="E10" s="11">
        <v>1</v>
      </c>
      <c r="F10" s="11">
        <v>407461.45</v>
      </c>
      <c r="G10" s="11">
        <v>407461.45</v>
      </c>
    </row>
    <row r="11" ht="25" customHeight="1">
      <c r="A11" s="16" t="s">
        <v>492</v>
      </c>
      <c r="B11" s="16"/>
      <c r="C11" s="16"/>
      <c r="D11" s="16"/>
      <c r="E11" s="13">
        <f>SUBTOTAL(9,E10:E10)</f>
      </c>
      <c r="F11" s="13" t="s">
        <v>333</v>
      </c>
      <c r="G11" s="13">
        <f>SUBTOTAL(9,G10:G10)</f>
      </c>
    </row>
    <row r="12" ht="25" customHeight="1">
      <c r="A12" s="16" t="s">
        <v>493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414</v>
      </c>
      <c r="B14" s="14"/>
      <c r="C14" s="15" t="s">
        <v>248</v>
      </c>
      <c r="D14" s="15"/>
      <c r="E14" s="15"/>
      <c r="F14" s="15"/>
      <c r="G14" s="15"/>
    </row>
    <row r="15" ht="20" customHeight="1">
      <c r="A15" s="14" t="s">
        <v>415</v>
      </c>
      <c r="B15" s="14"/>
      <c r="C15" s="15" t="s">
        <v>485</v>
      </c>
      <c r="D15" s="15"/>
      <c r="E15" s="15"/>
      <c r="F15" s="15"/>
      <c r="G15" s="15"/>
    </row>
    <row r="16" ht="25" customHeight="1">
      <c r="A16" s="14" t="s">
        <v>417</v>
      </c>
      <c r="B16" s="14"/>
      <c r="C16" s="15" t="s">
        <v>389</v>
      </c>
      <c r="D16" s="15"/>
      <c r="E16" s="15"/>
      <c r="F16" s="15"/>
      <c r="G16" s="15"/>
    </row>
    <row r="17" ht="15" customHeight="1">
</row>
    <row r="18" ht="25" customHeight="1">
      <c r="A18" s="3" t="s">
        <v>494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325</v>
      </c>
      <c r="B20" s="7" t="s">
        <v>459</v>
      </c>
      <c r="C20" s="7"/>
      <c r="D20" s="7" t="s">
        <v>487</v>
      </c>
      <c r="E20" s="7" t="s">
        <v>488</v>
      </c>
      <c r="F20" s="7" t="s">
        <v>489</v>
      </c>
      <c r="G20" s="7" t="s">
        <v>490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20" customHeight="1">
      <c r="A22" s="7" t="s">
        <v>495</v>
      </c>
      <c r="B22" s="8" t="s">
        <v>496</v>
      </c>
      <c r="C22" s="8"/>
      <c r="D22" s="7" t="s">
        <v>389</v>
      </c>
      <c r="E22" s="11">
        <v>1</v>
      </c>
      <c r="F22" s="11">
        <v>63783.03</v>
      </c>
      <c r="G22" s="11">
        <v>63783.03</v>
      </c>
    </row>
    <row r="23" ht="25" customHeight="1">
      <c r="A23" s="16" t="s">
        <v>492</v>
      </c>
      <c r="B23" s="16"/>
      <c r="C23" s="16"/>
      <c r="D23" s="16"/>
      <c r="E23" s="13">
        <f>SUBTOTAL(9,E22:E22)</f>
      </c>
      <c r="F23" s="13" t="s">
        <v>333</v>
      </c>
      <c r="G23" s="13">
        <f>SUBTOTAL(9,G22:G22)</f>
      </c>
    </row>
    <row r="24" ht="25" customHeight="1">
      <c r="A24" s="16" t="s">
        <v>493</v>
      </c>
      <c r="B24" s="16"/>
      <c r="C24" s="16"/>
      <c r="D24" s="16"/>
      <c r="E24" s="16"/>
      <c r="F24" s="16"/>
      <c r="G24" s="13">
        <f>SUBTOTAL(9,G22:G23)</f>
      </c>
    </row>
    <row r="25" ht="25" customHeight="1">
</row>
    <row r="26" ht="20" customHeight="1">
      <c r="A26" s="14" t="s">
        <v>414</v>
      </c>
      <c r="B26" s="14"/>
      <c r="C26" s="15" t="s">
        <v>248</v>
      </c>
      <c r="D26" s="15"/>
      <c r="E26" s="15"/>
      <c r="F26" s="15"/>
      <c r="G26" s="15"/>
    </row>
    <row r="27" ht="20" customHeight="1">
      <c r="A27" s="14" t="s">
        <v>415</v>
      </c>
      <c r="B27" s="14"/>
      <c r="C27" s="15" t="s">
        <v>416</v>
      </c>
      <c r="D27" s="15"/>
      <c r="E27" s="15"/>
      <c r="F27" s="15"/>
      <c r="G27" s="15"/>
    </row>
    <row r="28" ht="25" customHeight="1">
      <c r="A28" s="14" t="s">
        <v>417</v>
      </c>
      <c r="B28" s="14"/>
      <c r="C28" s="15" t="s">
        <v>389</v>
      </c>
      <c r="D28" s="15"/>
      <c r="E28" s="15"/>
      <c r="F28" s="15"/>
      <c r="G28" s="15"/>
    </row>
    <row r="29" ht="15" customHeight="1">
</row>
    <row r="30" ht="25" customHeight="1">
      <c r="A30" s="3" t="s">
        <v>497</v>
      </c>
      <c r="B30" s="3"/>
      <c r="C30" s="3"/>
      <c r="D30" s="3"/>
      <c r="E30" s="3"/>
      <c r="F30" s="3"/>
      <c r="G30" s="3"/>
    </row>
    <row r="31" ht="15" customHeight="1">
</row>
    <row r="32" ht="50" customHeight="1">
      <c r="A32" s="7" t="s">
        <v>325</v>
      </c>
      <c r="B32" s="7" t="s">
        <v>459</v>
      </c>
      <c r="C32" s="7"/>
      <c r="D32" s="7" t="s">
        <v>487</v>
      </c>
      <c r="E32" s="7" t="s">
        <v>488</v>
      </c>
      <c r="F32" s="7" t="s">
        <v>489</v>
      </c>
      <c r="G32" s="7" t="s">
        <v>490</v>
      </c>
    </row>
    <row r="33" ht="15" customHeight="1">
      <c r="A33" s="7">
        <v>1</v>
      </c>
      <c r="B33" s="7">
        <v>2</v>
      </c>
      <c r="C33" s="7"/>
      <c r="D33" s="7">
        <v>3</v>
      </c>
      <c r="E33" s="7">
        <v>4</v>
      </c>
      <c r="F33" s="7">
        <v>5</v>
      </c>
      <c r="G33" s="7">
        <v>6</v>
      </c>
    </row>
    <row r="34" ht="20" customHeight="1">
      <c r="A34" s="7" t="s">
        <v>330</v>
      </c>
      <c r="B34" s="8" t="s">
        <v>498</v>
      </c>
      <c r="C34" s="8"/>
      <c r="D34" s="7" t="s">
        <v>389</v>
      </c>
      <c r="E34" s="11">
        <v>1</v>
      </c>
      <c r="F34" s="11">
        <v>20000</v>
      </c>
      <c r="G34" s="11">
        <v>20000</v>
      </c>
    </row>
    <row r="35" ht="25" customHeight="1">
      <c r="A35" s="16" t="s">
        <v>492</v>
      </c>
      <c r="B35" s="16"/>
      <c r="C35" s="16"/>
      <c r="D35" s="16"/>
      <c r="E35" s="13">
        <f>SUBTOTAL(9,E34:E34)</f>
      </c>
      <c r="F35" s="13" t="s">
        <v>333</v>
      </c>
      <c r="G35" s="13">
        <f>SUBTOTAL(9,G34:G34)</f>
      </c>
    </row>
    <row r="36" ht="25" customHeight="1">
      <c r="A36" s="16" t="s">
        <v>493</v>
      </c>
      <c r="B36" s="16"/>
      <c r="C36" s="16"/>
      <c r="D36" s="16"/>
      <c r="E36" s="16"/>
      <c r="F36" s="16"/>
      <c r="G36" s="13">
        <f>SUBTOTAL(9,G34:G35)</f>
      </c>
    </row>
    <row r="37" ht="25" customHeight="1">
</row>
    <row r="38" ht="20" customHeight="1">
      <c r="A38" s="14" t="s">
        <v>414</v>
      </c>
      <c r="B38" s="14"/>
      <c r="C38" s="15" t="s">
        <v>248</v>
      </c>
      <c r="D38" s="15"/>
      <c r="E38" s="15"/>
      <c r="F38" s="15"/>
      <c r="G38" s="15"/>
    </row>
    <row r="39" ht="20" customHeight="1">
      <c r="A39" s="14" t="s">
        <v>415</v>
      </c>
      <c r="B39" s="14"/>
      <c r="C39" s="15" t="s">
        <v>416</v>
      </c>
      <c r="D39" s="15"/>
      <c r="E39" s="15"/>
      <c r="F39" s="15"/>
      <c r="G39" s="15"/>
    </row>
    <row r="40" ht="25" customHeight="1">
      <c r="A40" s="14" t="s">
        <v>417</v>
      </c>
      <c r="B40" s="14"/>
      <c r="C40" s="15" t="s">
        <v>389</v>
      </c>
      <c r="D40" s="15"/>
      <c r="E40" s="15"/>
      <c r="F40" s="15"/>
      <c r="G40" s="15"/>
    </row>
    <row r="41" ht="15" customHeight="1">
</row>
    <row r="42" ht="25" customHeight="1">
      <c r="A42" s="3" t="s">
        <v>499</v>
      </c>
      <c r="B42" s="3"/>
      <c r="C42" s="3"/>
      <c r="D42" s="3"/>
      <c r="E42" s="3"/>
      <c r="F42" s="3"/>
      <c r="G42" s="3"/>
    </row>
    <row r="43" ht="15" customHeight="1">
</row>
    <row r="44" ht="50" customHeight="1">
      <c r="A44" s="7" t="s">
        <v>325</v>
      </c>
      <c r="B44" s="7" t="s">
        <v>459</v>
      </c>
      <c r="C44" s="7"/>
      <c r="D44" s="7" t="s">
        <v>487</v>
      </c>
      <c r="E44" s="7" t="s">
        <v>488</v>
      </c>
      <c r="F44" s="7" t="s">
        <v>489</v>
      </c>
      <c r="G44" s="7" t="s">
        <v>490</v>
      </c>
    </row>
    <row r="45" ht="15" customHeight="1">
      <c r="A45" s="7">
        <v>1</v>
      </c>
      <c r="B45" s="7">
        <v>2</v>
      </c>
      <c r="C45" s="7"/>
      <c r="D45" s="7">
        <v>3</v>
      </c>
      <c r="E45" s="7">
        <v>4</v>
      </c>
      <c r="F45" s="7">
        <v>5</v>
      </c>
      <c r="G45" s="7">
        <v>6</v>
      </c>
    </row>
    <row r="46" ht="40" customHeight="1">
      <c r="A46" s="7" t="s">
        <v>429</v>
      </c>
      <c r="B46" s="8" t="s">
        <v>500</v>
      </c>
      <c r="C46" s="8"/>
      <c r="D46" s="7" t="s">
        <v>501</v>
      </c>
      <c r="E46" s="11">
        <v>1</v>
      </c>
      <c r="F46" s="11">
        <v>22375</v>
      </c>
      <c r="G46" s="11">
        <v>22375</v>
      </c>
    </row>
    <row r="47" ht="25" customHeight="1">
      <c r="A47" s="16" t="s">
        <v>492</v>
      </c>
      <c r="B47" s="16"/>
      <c r="C47" s="16"/>
      <c r="D47" s="16"/>
      <c r="E47" s="13">
        <f>SUBTOTAL(9,E46:E46)</f>
      </c>
      <c r="F47" s="13" t="s">
        <v>333</v>
      </c>
      <c r="G47" s="13">
        <f>SUBTOTAL(9,G46:G46)</f>
      </c>
    </row>
    <row r="48" ht="40" customHeight="1">
      <c r="A48" s="7" t="s">
        <v>430</v>
      </c>
      <c r="B48" s="8" t="s">
        <v>502</v>
      </c>
      <c r="C48" s="8"/>
      <c r="D48" s="7" t="s">
        <v>389</v>
      </c>
      <c r="E48" s="11">
        <v>1</v>
      </c>
      <c r="F48" s="11">
        <v>30440</v>
      </c>
      <c r="G48" s="11">
        <v>30440</v>
      </c>
    </row>
    <row r="49" ht="25" customHeight="1">
      <c r="A49" s="16" t="s">
        <v>492</v>
      </c>
      <c r="B49" s="16"/>
      <c r="C49" s="16"/>
      <c r="D49" s="16"/>
      <c r="E49" s="13">
        <f>SUBTOTAL(9,E48:E48)</f>
      </c>
      <c r="F49" s="13" t="s">
        <v>333</v>
      </c>
      <c r="G49" s="13">
        <f>SUBTOTAL(9,G48:G48)</f>
      </c>
    </row>
    <row r="50" ht="25" customHeight="1">
      <c r="A50" s="16" t="s">
        <v>493</v>
      </c>
      <c r="B50" s="16"/>
      <c r="C50" s="16"/>
      <c r="D50" s="16"/>
      <c r="E50" s="16"/>
      <c r="F50" s="16"/>
      <c r="G50" s="13">
        <f>SUBTOTAL(9,G46:G49)</f>
      </c>
    </row>
    <row r="51" ht="25" customHeight="1">
</row>
    <row r="52" ht="20" customHeight="1">
      <c r="A52" s="14" t="s">
        <v>414</v>
      </c>
      <c r="B52" s="14"/>
      <c r="C52" s="15" t="s">
        <v>248</v>
      </c>
      <c r="D52" s="15"/>
      <c r="E52" s="15"/>
      <c r="F52" s="15"/>
      <c r="G52" s="15"/>
    </row>
    <row r="53" ht="20" customHeight="1">
      <c r="A53" s="14" t="s">
        <v>415</v>
      </c>
      <c r="B53" s="14"/>
      <c r="C53" s="15" t="s">
        <v>416</v>
      </c>
      <c r="D53" s="15"/>
      <c r="E53" s="15"/>
      <c r="F53" s="15"/>
      <c r="G53" s="15"/>
    </row>
    <row r="54" ht="25" customHeight="1">
      <c r="A54" s="14" t="s">
        <v>417</v>
      </c>
      <c r="B54" s="14"/>
      <c r="C54" s="15" t="s">
        <v>389</v>
      </c>
      <c r="D54" s="15"/>
      <c r="E54" s="15"/>
      <c r="F54" s="15"/>
      <c r="G54" s="15"/>
    </row>
    <row r="55" ht="15" customHeight="1">
</row>
    <row r="56" ht="25" customHeight="1">
      <c r="A56" s="3" t="s">
        <v>503</v>
      </c>
      <c r="B56" s="3"/>
      <c r="C56" s="3"/>
      <c r="D56" s="3"/>
      <c r="E56" s="3"/>
      <c r="F56" s="3"/>
      <c r="G56" s="3"/>
    </row>
    <row r="57" ht="15" customHeight="1">
</row>
    <row r="58" ht="50" customHeight="1">
      <c r="A58" s="7" t="s">
        <v>325</v>
      </c>
      <c r="B58" s="7" t="s">
        <v>459</v>
      </c>
      <c r="C58" s="7"/>
      <c r="D58" s="7" t="s">
        <v>487</v>
      </c>
      <c r="E58" s="7" t="s">
        <v>488</v>
      </c>
      <c r="F58" s="7" t="s">
        <v>489</v>
      </c>
      <c r="G58" s="7" t="s">
        <v>490</v>
      </c>
    </row>
    <row r="59" ht="15" customHeight="1">
      <c r="A59" s="7">
        <v>1</v>
      </c>
      <c r="B59" s="7">
        <v>2</v>
      </c>
      <c r="C59" s="7"/>
      <c r="D59" s="7">
        <v>3</v>
      </c>
      <c r="E59" s="7">
        <v>4</v>
      </c>
      <c r="F59" s="7">
        <v>5</v>
      </c>
      <c r="G59" s="7">
        <v>6</v>
      </c>
    </row>
    <row r="60" ht="40" customHeight="1">
      <c r="A60" s="7" t="s">
        <v>432</v>
      </c>
      <c r="B60" s="8" t="s">
        <v>504</v>
      </c>
      <c r="C60" s="8"/>
      <c r="D60" s="7" t="s">
        <v>389</v>
      </c>
      <c r="E60" s="11">
        <v>1</v>
      </c>
      <c r="F60" s="11">
        <v>60000</v>
      </c>
      <c r="G60" s="11">
        <v>60000</v>
      </c>
    </row>
    <row r="61" ht="25" customHeight="1">
      <c r="A61" s="16" t="s">
        <v>492</v>
      </c>
      <c r="B61" s="16"/>
      <c r="C61" s="16"/>
      <c r="D61" s="16"/>
      <c r="E61" s="13">
        <f>SUBTOTAL(9,E60:E60)</f>
      </c>
      <c r="F61" s="13" t="s">
        <v>333</v>
      </c>
      <c r="G61" s="13">
        <f>SUBTOTAL(9,G60:G60)</f>
      </c>
    </row>
    <row r="62" ht="40" customHeight="1">
      <c r="A62" s="7" t="s">
        <v>433</v>
      </c>
      <c r="B62" s="8" t="s">
        <v>505</v>
      </c>
      <c r="C62" s="8"/>
      <c r="D62" s="7" t="s">
        <v>389</v>
      </c>
      <c r="E62" s="11">
        <v>1</v>
      </c>
      <c r="F62" s="11">
        <v>21348</v>
      </c>
      <c r="G62" s="11">
        <v>21348</v>
      </c>
    </row>
    <row r="63" ht="25" customHeight="1">
      <c r="A63" s="16" t="s">
        <v>492</v>
      </c>
      <c r="B63" s="16"/>
      <c r="C63" s="16"/>
      <c r="D63" s="16"/>
      <c r="E63" s="13">
        <f>SUBTOTAL(9,E62:E62)</f>
      </c>
      <c r="F63" s="13" t="s">
        <v>333</v>
      </c>
      <c r="G63" s="13">
        <f>SUBTOTAL(9,G62:G62)</f>
      </c>
    </row>
    <row r="64" ht="25" customHeight="1">
      <c r="A64" s="16" t="s">
        <v>493</v>
      </c>
      <c r="B64" s="16"/>
      <c r="C64" s="16"/>
      <c r="D64" s="16"/>
      <c r="E64" s="16"/>
      <c r="F64" s="16"/>
      <c r="G64" s="13">
        <f>SUBTOTAL(9,G60:G63)</f>
      </c>
    </row>
    <row r="65" ht="25" customHeight="1">
</row>
    <row r="66" ht="20" customHeight="1">
      <c r="A66" s="14" t="s">
        <v>414</v>
      </c>
      <c r="B66" s="14"/>
      <c r="C66" s="15" t="s">
        <v>248</v>
      </c>
      <c r="D66" s="15"/>
      <c r="E66" s="15"/>
      <c r="F66" s="15"/>
      <c r="G66" s="15"/>
    </row>
    <row r="67" ht="20" customHeight="1">
      <c r="A67" s="14" t="s">
        <v>415</v>
      </c>
      <c r="B67" s="14"/>
      <c r="C67" s="15" t="s">
        <v>416</v>
      </c>
      <c r="D67" s="15"/>
      <c r="E67" s="15"/>
      <c r="F67" s="15"/>
      <c r="G67" s="15"/>
    </row>
    <row r="68" ht="25" customHeight="1">
      <c r="A68" s="14" t="s">
        <v>417</v>
      </c>
      <c r="B68" s="14"/>
      <c r="C68" s="15" t="s">
        <v>389</v>
      </c>
      <c r="D68" s="15"/>
      <c r="E68" s="15"/>
      <c r="F68" s="15"/>
      <c r="G68" s="15"/>
    </row>
    <row r="69" ht="15" customHeight="1">
</row>
    <row r="70" ht="25" customHeight="1">
      <c r="A70" s="3" t="s">
        <v>506</v>
      </c>
      <c r="B70" s="3"/>
      <c r="C70" s="3"/>
      <c r="D70" s="3"/>
      <c r="E70" s="3"/>
      <c r="F70" s="3"/>
      <c r="G70" s="3"/>
    </row>
    <row r="71" ht="15" customHeight="1">
</row>
    <row r="72" ht="50" customHeight="1">
      <c r="A72" s="7" t="s">
        <v>325</v>
      </c>
      <c r="B72" s="7" t="s">
        <v>459</v>
      </c>
      <c r="C72" s="7"/>
      <c r="D72" s="7" t="s">
        <v>487</v>
      </c>
      <c r="E72" s="7" t="s">
        <v>488</v>
      </c>
      <c r="F72" s="7" t="s">
        <v>489</v>
      </c>
      <c r="G72" s="7" t="s">
        <v>490</v>
      </c>
    </row>
    <row r="73" ht="15" customHeight="1">
      <c r="A73" s="7">
        <v>1</v>
      </c>
      <c r="B73" s="7">
        <v>2</v>
      </c>
      <c r="C73" s="7"/>
      <c r="D73" s="7">
        <v>3</v>
      </c>
      <c r="E73" s="7">
        <v>4</v>
      </c>
      <c r="F73" s="7">
        <v>5</v>
      </c>
      <c r="G73" s="7">
        <v>6</v>
      </c>
    </row>
    <row r="74" ht="40" customHeight="1">
      <c r="A74" s="7" t="s">
        <v>434</v>
      </c>
      <c r="B74" s="8" t="s">
        <v>507</v>
      </c>
      <c r="C74" s="8"/>
      <c r="D74" s="7" t="s">
        <v>389</v>
      </c>
      <c r="E74" s="11">
        <v>1</v>
      </c>
      <c r="F74" s="11">
        <v>318179.14</v>
      </c>
      <c r="G74" s="11">
        <v>318179.14</v>
      </c>
    </row>
    <row r="75" ht="25" customHeight="1">
      <c r="A75" s="16" t="s">
        <v>492</v>
      </c>
      <c r="B75" s="16"/>
      <c r="C75" s="16"/>
      <c r="D75" s="16"/>
      <c r="E75" s="13">
        <f>SUBTOTAL(9,E74:E74)</f>
      </c>
      <c r="F75" s="13" t="s">
        <v>333</v>
      </c>
      <c r="G75" s="13">
        <f>SUBTOTAL(9,G74:G74)</f>
      </c>
    </row>
    <row r="76" ht="40" customHeight="1">
      <c r="A76" s="7" t="s">
        <v>435</v>
      </c>
      <c r="B76" s="8" t="s">
        <v>508</v>
      </c>
      <c r="C76" s="8"/>
      <c r="D76" s="7" t="s">
        <v>389</v>
      </c>
      <c r="E76" s="11">
        <v>1</v>
      </c>
      <c r="F76" s="11">
        <v>64434.54</v>
      </c>
      <c r="G76" s="11">
        <v>64434.54</v>
      </c>
    </row>
    <row r="77" ht="25" customHeight="1">
      <c r="A77" s="16" t="s">
        <v>492</v>
      </c>
      <c r="B77" s="16"/>
      <c r="C77" s="16"/>
      <c r="D77" s="16"/>
      <c r="E77" s="13">
        <f>SUBTOTAL(9,E76:E76)</f>
      </c>
      <c r="F77" s="13" t="s">
        <v>333</v>
      </c>
      <c r="G77" s="13">
        <f>SUBTOTAL(9,G76:G76)</f>
      </c>
    </row>
    <row r="78" ht="40" customHeight="1">
      <c r="A78" s="7" t="s">
        <v>436</v>
      </c>
      <c r="B78" s="8" t="s">
        <v>509</v>
      </c>
      <c r="C78" s="8"/>
      <c r="D78" s="7" t="s">
        <v>389</v>
      </c>
      <c r="E78" s="11">
        <v>1</v>
      </c>
      <c r="F78" s="11">
        <v>25000</v>
      </c>
      <c r="G78" s="11">
        <v>25000</v>
      </c>
    </row>
    <row r="79" ht="25" customHeight="1">
      <c r="A79" s="16" t="s">
        <v>492</v>
      </c>
      <c r="B79" s="16"/>
      <c r="C79" s="16"/>
      <c r="D79" s="16"/>
      <c r="E79" s="13">
        <f>SUBTOTAL(9,E78:E78)</f>
      </c>
      <c r="F79" s="13" t="s">
        <v>333</v>
      </c>
      <c r="G79" s="13">
        <f>SUBTOTAL(9,G78:G78)</f>
      </c>
    </row>
    <row r="80" ht="40" customHeight="1">
      <c r="A80" s="7" t="s">
        <v>437</v>
      </c>
      <c r="B80" s="8" t="s">
        <v>510</v>
      </c>
      <c r="C80" s="8"/>
      <c r="D80" s="7" t="s">
        <v>389</v>
      </c>
      <c r="E80" s="11">
        <v>1</v>
      </c>
      <c r="F80" s="11">
        <v>47500</v>
      </c>
      <c r="G80" s="11">
        <v>47500</v>
      </c>
    </row>
    <row r="81" ht="25" customHeight="1">
      <c r="A81" s="16" t="s">
        <v>492</v>
      </c>
      <c r="B81" s="16"/>
      <c r="C81" s="16"/>
      <c r="D81" s="16"/>
      <c r="E81" s="13">
        <f>SUBTOTAL(9,E80:E80)</f>
      </c>
      <c r="F81" s="13" t="s">
        <v>333</v>
      </c>
      <c r="G81" s="13">
        <f>SUBTOTAL(9,G80:G80)</f>
      </c>
    </row>
    <row r="82" ht="25" customHeight="1">
      <c r="A82" s="16" t="s">
        <v>493</v>
      </c>
      <c r="B82" s="16"/>
      <c r="C82" s="16"/>
      <c r="D82" s="16"/>
      <c r="E82" s="16"/>
      <c r="F82" s="16"/>
      <c r="G82" s="13">
        <f>SUBTOTAL(9,G74:G81)</f>
      </c>
    </row>
    <row r="83" ht="25" customHeight="1">
</row>
    <row r="84" ht="20" customHeight="1">
      <c r="A84" s="14" t="s">
        <v>414</v>
      </c>
      <c r="B84" s="14"/>
      <c r="C84" s="15" t="s">
        <v>248</v>
      </c>
      <c r="D84" s="15"/>
      <c r="E84" s="15"/>
      <c r="F84" s="15"/>
      <c r="G84" s="15"/>
    </row>
    <row r="85" ht="20" customHeight="1">
      <c r="A85" s="14" t="s">
        <v>415</v>
      </c>
      <c r="B85" s="14"/>
      <c r="C85" s="15" t="s">
        <v>416</v>
      </c>
      <c r="D85" s="15"/>
      <c r="E85" s="15"/>
      <c r="F85" s="15"/>
      <c r="G85" s="15"/>
    </row>
    <row r="86" ht="25" customHeight="1">
      <c r="A86" s="14" t="s">
        <v>417</v>
      </c>
      <c r="B86" s="14"/>
      <c r="C86" s="15" t="s">
        <v>389</v>
      </c>
      <c r="D86" s="15"/>
      <c r="E86" s="15"/>
      <c r="F86" s="15"/>
      <c r="G86" s="15"/>
    </row>
    <row r="87" ht="15" customHeight="1">
</row>
    <row r="88" ht="25" customHeight="1">
      <c r="A88" s="3" t="s">
        <v>486</v>
      </c>
      <c r="B88" s="3"/>
      <c r="C88" s="3"/>
      <c r="D88" s="3"/>
      <c r="E88" s="3"/>
      <c r="F88" s="3"/>
      <c r="G88" s="3"/>
    </row>
    <row r="89" ht="15" customHeight="1">
</row>
    <row r="90" ht="50" customHeight="1">
      <c r="A90" s="7" t="s">
        <v>325</v>
      </c>
      <c r="B90" s="7" t="s">
        <v>459</v>
      </c>
      <c r="C90" s="7"/>
      <c r="D90" s="7" t="s">
        <v>487</v>
      </c>
      <c r="E90" s="7" t="s">
        <v>488</v>
      </c>
      <c r="F90" s="7" t="s">
        <v>489</v>
      </c>
      <c r="G90" s="7" t="s">
        <v>490</v>
      </c>
    </row>
    <row r="91" ht="15" customHeight="1">
      <c r="A91" s="7">
        <v>1</v>
      </c>
      <c r="B91" s="7">
        <v>2</v>
      </c>
      <c r="C91" s="7"/>
      <c r="D91" s="7">
        <v>3</v>
      </c>
      <c r="E91" s="7">
        <v>4</v>
      </c>
      <c r="F91" s="7">
        <v>5</v>
      </c>
      <c r="G91" s="7">
        <v>6</v>
      </c>
    </row>
    <row r="92" ht="40" customHeight="1">
      <c r="A92" s="7" t="s">
        <v>447</v>
      </c>
      <c r="B92" s="8" t="s">
        <v>511</v>
      </c>
      <c r="C92" s="8"/>
      <c r="D92" s="7" t="s">
        <v>389</v>
      </c>
      <c r="E92" s="11">
        <v>1</v>
      </c>
      <c r="F92" s="11">
        <v>184035.59</v>
      </c>
      <c r="G92" s="11">
        <v>184035.59</v>
      </c>
    </row>
    <row r="93" ht="25" customHeight="1">
      <c r="A93" s="16" t="s">
        <v>492</v>
      </c>
      <c r="B93" s="16"/>
      <c r="C93" s="16"/>
      <c r="D93" s="16"/>
      <c r="E93" s="13">
        <f>SUBTOTAL(9,E92:E92)</f>
      </c>
      <c r="F93" s="13" t="s">
        <v>333</v>
      </c>
      <c r="G93" s="13">
        <f>SUBTOTAL(9,G92:G92)</f>
      </c>
    </row>
    <row r="94" ht="25" customHeight="1">
      <c r="A94" s="16" t="s">
        <v>493</v>
      </c>
      <c r="B94" s="16"/>
      <c r="C94" s="16"/>
      <c r="D94" s="16"/>
      <c r="E94" s="16"/>
      <c r="F94" s="16"/>
      <c r="G94" s="13">
        <f>SUBTOTAL(9,G92:G93)</f>
      </c>
    </row>
    <row r="95" ht="25" customHeight="1">
</row>
    <row r="96" ht="20" customHeight="1">
      <c r="A96" s="14" t="s">
        <v>414</v>
      </c>
      <c r="B96" s="14"/>
      <c r="C96" s="15" t="s">
        <v>248</v>
      </c>
      <c r="D96" s="15"/>
      <c r="E96" s="15"/>
      <c r="F96" s="15"/>
      <c r="G96" s="15"/>
    </row>
    <row r="97" ht="20" customHeight="1">
      <c r="A97" s="14" t="s">
        <v>415</v>
      </c>
      <c r="B97" s="14"/>
      <c r="C97" s="15" t="s">
        <v>416</v>
      </c>
      <c r="D97" s="15"/>
      <c r="E97" s="15"/>
      <c r="F97" s="15"/>
      <c r="G97" s="15"/>
    </row>
    <row r="98" ht="25" customHeight="1">
      <c r="A98" s="14" t="s">
        <v>417</v>
      </c>
      <c r="B98" s="14"/>
      <c r="C98" s="15" t="s">
        <v>389</v>
      </c>
      <c r="D98" s="15"/>
      <c r="E98" s="15"/>
      <c r="F98" s="15"/>
      <c r="G98" s="15"/>
    </row>
    <row r="99" ht="15" customHeight="1">
</row>
    <row r="100" ht="25" customHeight="1">
      <c r="A100" s="3" t="s">
        <v>494</v>
      </c>
      <c r="B100" s="3"/>
      <c r="C100" s="3"/>
      <c r="D100" s="3"/>
      <c r="E100" s="3"/>
      <c r="F100" s="3"/>
      <c r="G100" s="3"/>
    </row>
    <row r="101" ht="15" customHeight="1">
</row>
    <row r="102" ht="50" customHeight="1">
      <c r="A102" s="7" t="s">
        <v>325</v>
      </c>
      <c r="B102" s="7" t="s">
        <v>459</v>
      </c>
      <c r="C102" s="7"/>
      <c r="D102" s="7" t="s">
        <v>487</v>
      </c>
      <c r="E102" s="7" t="s">
        <v>488</v>
      </c>
      <c r="F102" s="7" t="s">
        <v>489</v>
      </c>
      <c r="G102" s="7" t="s">
        <v>490</v>
      </c>
    </row>
    <row r="103" ht="15" customHeight="1">
      <c r="A103" s="7">
        <v>1</v>
      </c>
      <c r="B103" s="7">
        <v>2</v>
      </c>
      <c r="C103" s="7"/>
      <c r="D103" s="7">
        <v>3</v>
      </c>
      <c r="E103" s="7">
        <v>4</v>
      </c>
      <c r="F103" s="7">
        <v>5</v>
      </c>
      <c r="G103" s="7">
        <v>6</v>
      </c>
    </row>
    <row r="104" ht="40" customHeight="1">
      <c r="A104" s="7" t="s">
        <v>451</v>
      </c>
      <c r="B104" s="8" t="s">
        <v>512</v>
      </c>
      <c r="C104" s="8"/>
      <c r="D104" s="7" t="s">
        <v>389</v>
      </c>
      <c r="E104" s="11">
        <v>1</v>
      </c>
      <c r="F104" s="11">
        <v>8021.93</v>
      </c>
      <c r="G104" s="11">
        <v>8021.93</v>
      </c>
    </row>
    <row r="105" ht="25" customHeight="1">
      <c r="A105" s="16" t="s">
        <v>492</v>
      </c>
      <c r="B105" s="16"/>
      <c r="C105" s="16"/>
      <c r="D105" s="16"/>
      <c r="E105" s="13">
        <f>SUBTOTAL(9,E104:E104)</f>
      </c>
      <c r="F105" s="13" t="s">
        <v>333</v>
      </c>
      <c r="G105" s="13">
        <f>SUBTOTAL(9,G104:G104)</f>
      </c>
    </row>
    <row r="106" ht="40" customHeight="1">
      <c r="A106" s="7" t="s">
        <v>513</v>
      </c>
      <c r="B106" s="8" t="s">
        <v>514</v>
      </c>
      <c r="C106" s="8"/>
      <c r="D106" s="7" t="s">
        <v>389</v>
      </c>
      <c r="E106" s="11">
        <v>1</v>
      </c>
      <c r="F106" s="11">
        <v>244831.54</v>
      </c>
      <c r="G106" s="11">
        <v>244831.54</v>
      </c>
    </row>
    <row r="107" ht="25" customHeight="1">
      <c r="A107" s="16" t="s">
        <v>492</v>
      </c>
      <c r="B107" s="16"/>
      <c r="C107" s="16"/>
      <c r="D107" s="16"/>
      <c r="E107" s="13">
        <f>SUBTOTAL(9,E106:E106)</f>
      </c>
      <c r="F107" s="13" t="s">
        <v>333</v>
      </c>
      <c r="G107" s="13">
        <f>SUBTOTAL(9,G106:G106)</f>
      </c>
    </row>
    <row r="108" ht="25" customHeight="1">
      <c r="A108" s="16" t="s">
        <v>493</v>
      </c>
      <c r="B108" s="16"/>
      <c r="C108" s="16"/>
      <c r="D108" s="16"/>
      <c r="E108" s="16"/>
      <c r="F108" s="16"/>
      <c r="G108" s="13">
        <f>SUBTOTAL(9,G104:G107)</f>
      </c>
    </row>
    <row r="109" ht="25" customHeight="1">
</row>
    <row r="110" ht="20" customHeight="1">
      <c r="A110" s="14" t="s">
        <v>414</v>
      </c>
      <c r="B110" s="14"/>
      <c r="C110" s="15" t="s">
        <v>296</v>
      </c>
      <c r="D110" s="15"/>
      <c r="E110" s="15"/>
      <c r="F110" s="15"/>
      <c r="G110" s="15"/>
    </row>
    <row r="111" ht="20" customHeight="1">
      <c r="A111" s="14" t="s">
        <v>415</v>
      </c>
      <c r="B111" s="14"/>
      <c r="C111" s="15" t="s">
        <v>416</v>
      </c>
      <c r="D111" s="15"/>
      <c r="E111" s="15"/>
      <c r="F111" s="15"/>
      <c r="G111" s="15"/>
    </row>
    <row r="112" ht="25" customHeight="1">
      <c r="A112" s="14" t="s">
        <v>417</v>
      </c>
      <c r="B112" s="14"/>
      <c r="C112" s="15" t="s">
        <v>389</v>
      </c>
      <c r="D112" s="15"/>
      <c r="E112" s="15"/>
      <c r="F112" s="15"/>
      <c r="G112" s="15"/>
    </row>
    <row r="113" ht="15" customHeight="1">
</row>
    <row r="114" ht="25" customHeight="1">
      <c r="A114" s="3" t="s">
        <v>499</v>
      </c>
      <c r="B114" s="3"/>
      <c r="C114" s="3"/>
      <c r="D114" s="3"/>
      <c r="E114" s="3"/>
      <c r="F114" s="3"/>
      <c r="G114" s="3"/>
    </row>
    <row r="115" ht="15" customHeight="1">
</row>
    <row r="116" ht="50" customHeight="1">
      <c r="A116" s="7" t="s">
        <v>325</v>
      </c>
      <c r="B116" s="7" t="s">
        <v>459</v>
      </c>
      <c r="C116" s="7"/>
      <c r="D116" s="7" t="s">
        <v>487</v>
      </c>
      <c r="E116" s="7" t="s">
        <v>488</v>
      </c>
      <c r="F116" s="7" t="s">
        <v>489</v>
      </c>
      <c r="G116" s="7" t="s">
        <v>490</v>
      </c>
    </row>
    <row r="117" ht="15" customHeight="1">
      <c r="A117" s="7">
        <v>1</v>
      </c>
      <c r="B117" s="7">
        <v>2</v>
      </c>
      <c r="C117" s="7"/>
      <c r="D117" s="7">
        <v>3</v>
      </c>
      <c r="E117" s="7">
        <v>4</v>
      </c>
      <c r="F117" s="7">
        <v>5</v>
      </c>
      <c r="G117" s="7">
        <v>6</v>
      </c>
    </row>
    <row r="118" ht="40" customHeight="1">
      <c r="A118" s="7" t="s">
        <v>431</v>
      </c>
      <c r="B118" s="8" t="s">
        <v>515</v>
      </c>
      <c r="C118" s="8"/>
      <c r="D118" s="7" t="s">
        <v>389</v>
      </c>
      <c r="E118" s="11">
        <v>1</v>
      </c>
      <c r="F118" s="11">
        <v>383460</v>
      </c>
      <c r="G118" s="11">
        <v>383460</v>
      </c>
    </row>
    <row r="119" ht="25" customHeight="1">
      <c r="A119" s="16" t="s">
        <v>492</v>
      </c>
      <c r="B119" s="16"/>
      <c r="C119" s="16"/>
      <c r="D119" s="16"/>
      <c r="E119" s="13">
        <f>SUBTOTAL(9,E118:E118)</f>
      </c>
      <c r="F119" s="13" t="s">
        <v>333</v>
      </c>
      <c r="G119" s="13">
        <f>SUBTOTAL(9,G118:G118)</f>
      </c>
    </row>
    <row r="120" ht="25" customHeight="1">
      <c r="A120" s="16" t="s">
        <v>493</v>
      </c>
      <c r="B120" s="16"/>
      <c r="C120" s="16"/>
      <c r="D120" s="16"/>
      <c r="E120" s="16"/>
      <c r="F120" s="16"/>
      <c r="G120" s="13">
        <f>SUBTOTAL(9,G118:G119)</f>
      </c>
    </row>
    <row r="121" ht="25" customHeight="1">
</row>
    <row r="122" ht="20" customHeight="1">
      <c r="A122" s="14" t="s">
        <v>414</v>
      </c>
      <c r="B122" s="14"/>
      <c r="C122" s="15" t="s">
        <v>248</v>
      </c>
      <c r="D122" s="15"/>
      <c r="E122" s="15"/>
      <c r="F122" s="15"/>
      <c r="G122" s="15"/>
    </row>
    <row r="123" ht="20" customHeight="1">
      <c r="A123" s="14" t="s">
        <v>415</v>
      </c>
      <c r="B123" s="14"/>
      <c r="C123" s="15" t="s">
        <v>485</v>
      </c>
      <c r="D123" s="15"/>
      <c r="E123" s="15"/>
      <c r="F123" s="15"/>
      <c r="G123" s="15"/>
    </row>
    <row r="124" ht="25" customHeight="1">
      <c r="A124" s="14" t="s">
        <v>417</v>
      </c>
      <c r="B124" s="14"/>
      <c r="C124" s="15" t="s">
        <v>392</v>
      </c>
      <c r="D124" s="15"/>
      <c r="E124" s="15"/>
      <c r="F124" s="15"/>
      <c r="G124" s="15"/>
    </row>
    <row r="125" ht="15" customHeight="1">
</row>
    <row r="126" ht="25" customHeight="1">
      <c r="A126" s="3" t="s">
        <v>486</v>
      </c>
      <c r="B126" s="3"/>
      <c r="C126" s="3"/>
      <c r="D126" s="3"/>
      <c r="E126" s="3"/>
      <c r="F126" s="3"/>
      <c r="G126" s="3"/>
    </row>
    <row r="127" ht="15" customHeight="1">
</row>
    <row r="128" ht="50" customHeight="1">
      <c r="A128" s="7" t="s">
        <v>325</v>
      </c>
      <c r="B128" s="7" t="s">
        <v>459</v>
      </c>
      <c r="C128" s="7"/>
      <c r="D128" s="7" t="s">
        <v>487</v>
      </c>
      <c r="E128" s="7" t="s">
        <v>488</v>
      </c>
      <c r="F128" s="7" t="s">
        <v>489</v>
      </c>
      <c r="G128" s="7" t="s">
        <v>490</v>
      </c>
    </row>
    <row r="129" ht="15" customHeight="1">
      <c r="A129" s="7">
        <v>1</v>
      </c>
      <c r="B129" s="7">
        <v>2</v>
      </c>
      <c r="C129" s="7"/>
      <c r="D129" s="7">
        <v>3</v>
      </c>
      <c r="E129" s="7">
        <v>4</v>
      </c>
      <c r="F129" s="7">
        <v>5</v>
      </c>
      <c r="G129" s="7">
        <v>6</v>
      </c>
    </row>
    <row r="130" ht="20" customHeight="1">
      <c r="A130" s="7" t="s">
        <v>516</v>
      </c>
      <c r="B130" s="8" t="s">
        <v>517</v>
      </c>
      <c r="C130" s="8"/>
      <c r="D130" s="7" t="s">
        <v>60</v>
      </c>
      <c r="E130" s="11">
        <v>1</v>
      </c>
      <c r="F130" s="11">
        <v>398412.83</v>
      </c>
      <c r="G130" s="11">
        <v>398412.83</v>
      </c>
    </row>
    <row r="131" ht="25" customHeight="1">
      <c r="A131" s="16" t="s">
        <v>492</v>
      </c>
      <c r="B131" s="16"/>
      <c r="C131" s="16"/>
      <c r="D131" s="16"/>
      <c r="E131" s="13">
        <f>SUBTOTAL(9,E130:E130)</f>
      </c>
      <c r="F131" s="13" t="s">
        <v>333</v>
      </c>
      <c r="G131" s="13">
        <f>SUBTOTAL(9,G130:G130)</f>
      </c>
    </row>
    <row r="132" ht="25" customHeight="1">
      <c r="A132" s="16" t="s">
        <v>493</v>
      </c>
      <c r="B132" s="16"/>
      <c r="C132" s="16"/>
      <c r="D132" s="16"/>
      <c r="E132" s="16"/>
      <c r="F132" s="16"/>
      <c r="G132" s="13">
        <f>SUBTOTAL(9,G130:G131)</f>
      </c>
    </row>
    <row r="133" ht="25" customHeight="1">
</row>
    <row r="134" ht="20" customHeight="1">
      <c r="A134" s="14" t="s">
        <v>414</v>
      </c>
      <c r="B134" s="14"/>
      <c r="C134" s="15" t="s">
        <v>248</v>
      </c>
      <c r="D134" s="15"/>
      <c r="E134" s="15"/>
      <c r="F134" s="15"/>
      <c r="G134" s="15"/>
    </row>
    <row r="135" ht="20" customHeight="1">
      <c r="A135" s="14" t="s">
        <v>415</v>
      </c>
      <c r="B135" s="14"/>
      <c r="C135" s="15" t="s">
        <v>416</v>
      </c>
      <c r="D135" s="15"/>
      <c r="E135" s="15"/>
      <c r="F135" s="15"/>
      <c r="G135" s="15"/>
    </row>
    <row r="136" ht="25" customHeight="1">
      <c r="A136" s="14" t="s">
        <v>417</v>
      </c>
      <c r="B136" s="14"/>
      <c r="C136" s="15" t="s">
        <v>392</v>
      </c>
      <c r="D136" s="15"/>
      <c r="E136" s="15"/>
      <c r="F136" s="15"/>
      <c r="G136" s="15"/>
    </row>
    <row r="137" ht="15" customHeight="1">
</row>
    <row r="138" ht="25" customHeight="1">
      <c r="A138" s="3" t="s">
        <v>503</v>
      </c>
      <c r="B138" s="3"/>
      <c r="C138" s="3"/>
      <c r="D138" s="3"/>
      <c r="E138" s="3"/>
      <c r="F138" s="3"/>
      <c r="G138" s="3"/>
    </row>
    <row r="139" ht="15" customHeight="1">
</row>
    <row r="140" ht="50" customHeight="1">
      <c r="A140" s="7" t="s">
        <v>325</v>
      </c>
      <c r="B140" s="7" t="s">
        <v>459</v>
      </c>
      <c r="C140" s="7"/>
      <c r="D140" s="7" t="s">
        <v>487</v>
      </c>
      <c r="E140" s="7" t="s">
        <v>488</v>
      </c>
      <c r="F140" s="7" t="s">
        <v>489</v>
      </c>
      <c r="G140" s="7" t="s">
        <v>490</v>
      </c>
    </row>
    <row r="141" ht="15" customHeight="1">
      <c r="A141" s="7">
        <v>1</v>
      </c>
      <c r="B141" s="7">
        <v>2</v>
      </c>
      <c r="C141" s="7"/>
      <c r="D141" s="7">
        <v>3</v>
      </c>
      <c r="E141" s="7">
        <v>4</v>
      </c>
      <c r="F141" s="7">
        <v>5</v>
      </c>
      <c r="G141" s="7">
        <v>6</v>
      </c>
    </row>
    <row r="142" ht="40" customHeight="1">
      <c r="A142" s="7" t="s">
        <v>516</v>
      </c>
      <c r="B142" s="8" t="s">
        <v>518</v>
      </c>
      <c r="C142" s="8"/>
      <c r="D142" s="7" t="s">
        <v>60</v>
      </c>
      <c r="E142" s="11">
        <v>1</v>
      </c>
      <c r="F142" s="11">
        <v>95000</v>
      </c>
      <c r="G142" s="11">
        <v>95000</v>
      </c>
    </row>
    <row r="143" ht="25" customHeight="1">
      <c r="A143" s="16" t="s">
        <v>492</v>
      </c>
      <c r="B143" s="16"/>
      <c r="C143" s="16"/>
      <c r="D143" s="16"/>
      <c r="E143" s="13">
        <f>SUBTOTAL(9,E142:E142)</f>
      </c>
      <c r="F143" s="13" t="s">
        <v>333</v>
      </c>
      <c r="G143" s="13">
        <f>SUBTOTAL(9,G142:G142)</f>
      </c>
    </row>
    <row r="144" ht="25" customHeight="1">
      <c r="A144" s="16" t="s">
        <v>493</v>
      </c>
      <c r="B144" s="16"/>
      <c r="C144" s="16"/>
      <c r="D144" s="16"/>
      <c r="E144" s="16"/>
      <c r="F144" s="16"/>
      <c r="G144" s="13">
        <f>SUBTOTAL(9,G142:G143)</f>
      </c>
    </row>
    <row r="145" ht="25" customHeight="1">
</row>
    <row r="146" ht="20" customHeight="1">
      <c r="A146" s="14" t="s">
        <v>414</v>
      </c>
      <c r="B146" s="14"/>
      <c r="C146" s="15" t="s">
        <v>248</v>
      </c>
      <c r="D146" s="15"/>
      <c r="E146" s="15"/>
      <c r="F146" s="15"/>
      <c r="G146" s="15"/>
    </row>
    <row r="147" ht="20" customHeight="1">
      <c r="A147" s="14" t="s">
        <v>415</v>
      </c>
      <c r="B147" s="14"/>
      <c r="C147" s="15" t="s">
        <v>416</v>
      </c>
      <c r="D147" s="15"/>
      <c r="E147" s="15"/>
      <c r="F147" s="15"/>
      <c r="G147" s="15"/>
    </row>
    <row r="148" ht="25" customHeight="1">
      <c r="A148" s="14" t="s">
        <v>417</v>
      </c>
      <c r="B148" s="14"/>
      <c r="C148" s="15" t="s">
        <v>392</v>
      </c>
      <c r="D148" s="15"/>
      <c r="E148" s="15"/>
      <c r="F148" s="15"/>
      <c r="G148" s="15"/>
    </row>
    <row r="149" ht="15" customHeight="1">
</row>
    <row r="150" ht="25" customHeight="1">
      <c r="A150" s="3" t="s">
        <v>506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7" t="s">
        <v>325</v>
      </c>
      <c r="B152" s="7" t="s">
        <v>459</v>
      </c>
      <c r="C152" s="7"/>
      <c r="D152" s="7" t="s">
        <v>487</v>
      </c>
      <c r="E152" s="7" t="s">
        <v>488</v>
      </c>
      <c r="F152" s="7" t="s">
        <v>489</v>
      </c>
      <c r="G152" s="7" t="s">
        <v>490</v>
      </c>
    </row>
    <row r="153" ht="15" customHeight="1">
      <c r="A153" s="7">
        <v>1</v>
      </c>
      <c r="B153" s="7">
        <v>2</v>
      </c>
      <c r="C153" s="7"/>
      <c r="D153" s="7">
        <v>3</v>
      </c>
      <c r="E153" s="7">
        <v>4</v>
      </c>
      <c r="F153" s="7">
        <v>5</v>
      </c>
      <c r="G153" s="7">
        <v>6</v>
      </c>
    </row>
    <row r="154" ht="40" customHeight="1">
      <c r="A154" s="7" t="s">
        <v>516</v>
      </c>
      <c r="B154" s="8" t="s">
        <v>519</v>
      </c>
      <c r="C154" s="8"/>
      <c r="D154" s="7" t="s">
        <v>60</v>
      </c>
      <c r="E154" s="11">
        <v>1</v>
      </c>
      <c r="F154" s="11">
        <v>47500</v>
      </c>
      <c r="G154" s="11">
        <v>47500</v>
      </c>
    </row>
    <row r="155" ht="40" customHeight="1">
      <c r="A155" s="7" t="s">
        <v>516</v>
      </c>
      <c r="B155" s="8" t="s">
        <v>520</v>
      </c>
      <c r="C155" s="8"/>
      <c r="D155" s="7" t="s">
        <v>60</v>
      </c>
      <c r="E155" s="11">
        <v>1</v>
      </c>
      <c r="F155" s="11">
        <v>318179.14</v>
      </c>
      <c r="G155" s="11">
        <v>318179.14</v>
      </c>
    </row>
    <row r="156" ht="25" customHeight="1">
      <c r="A156" s="16" t="s">
        <v>492</v>
      </c>
      <c r="B156" s="16"/>
      <c r="C156" s="16"/>
      <c r="D156" s="16"/>
      <c r="E156" s="13">
        <f>SUBTOTAL(9,E154:E155)</f>
      </c>
      <c r="F156" s="13" t="s">
        <v>333</v>
      </c>
      <c r="G156" s="13">
        <f>SUBTOTAL(9,G154:G155)</f>
      </c>
    </row>
    <row r="157" ht="25" customHeight="1">
      <c r="A157" s="16" t="s">
        <v>493</v>
      </c>
      <c r="B157" s="16"/>
      <c r="C157" s="16"/>
      <c r="D157" s="16"/>
      <c r="E157" s="16"/>
      <c r="F157" s="16"/>
      <c r="G157" s="13">
        <f>SUBTOTAL(9,G154:G156)</f>
      </c>
    </row>
    <row r="158" ht="25" customHeight="1">
</row>
    <row r="159" ht="20" customHeight="1">
      <c r="A159" s="14" t="s">
        <v>414</v>
      </c>
      <c r="B159" s="14"/>
      <c r="C159" s="15" t="s">
        <v>248</v>
      </c>
      <c r="D159" s="15"/>
      <c r="E159" s="15"/>
      <c r="F159" s="15"/>
      <c r="G159" s="15"/>
    </row>
    <row r="160" ht="20" customHeight="1">
      <c r="A160" s="14" t="s">
        <v>415</v>
      </c>
      <c r="B160" s="14"/>
      <c r="C160" s="15" t="s">
        <v>416</v>
      </c>
      <c r="D160" s="15"/>
      <c r="E160" s="15"/>
      <c r="F160" s="15"/>
      <c r="G160" s="15"/>
    </row>
    <row r="161" ht="25" customHeight="1">
      <c r="A161" s="14" t="s">
        <v>417</v>
      </c>
      <c r="B161" s="14"/>
      <c r="C161" s="15" t="s">
        <v>392</v>
      </c>
      <c r="D161" s="15"/>
      <c r="E161" s="15"/>
      <c r="F161" s="15"/>
      <c r="G161" s="15"/>
    </row>
    <row r="162" ht="15" customHeight="1">
</row>
    <row r="163" ht="25" customHeight="1">
      <c r="A163" s="3" t="s">
        <v>494</v>
      </c>
      <c r="B163" s="3"/>
      <c r="C163" s="3"/>
      <c r="D163" s="3"/>
      <c r="E163" s="3"/>
      <c r="F163" s="3"/>
      <c r="G163" s="3"/>
    </row>
    <row r="164" ht="15" customHeight="1">
</row>
    <row r="165" ht="50" customHeight="1">
      <c r="A165" s="7" t="s">
        <v>325</v>
      </c>
      <c r="B165" s="7" t="s">
        <v>459</v>
      </c>
      <c r="C165" s="7"/>
      <c r="D165" s="7" t="s">
        <v>487</v>
      </c>
      <c r="E165" s="7" t="s">
        <v>488</v>
      </c>
      <c r="F165" s="7" t="s">
        <v>489</v>
      </c>
      <c r="G165" s="7" t="s">
        <v>490</v>
      </c>
    </row>
    <row r="166" ht="15" customHeight="1">
      <c r="A166" s="7">
        <v>1</v>
      </c>
      <c r="B166" s="7">
        <v>2</v>
      </c>
      <c r="C166" s="7"/>
      <c r="D166" s="7">
        <v>3</v>
      </c>
      <c r="E166" s="7">
        <v>4</v>
      </c>
      <c r="F166" s="7">
        <v>5</v>
      </c>
      <c r="G166" s="7">
        <v>6</v>
      </c>
    </row>
    <row r="167" ht="40" customHeight="1">
      <c r="A167" s="7" t="s">
        <v>516</v>
      </c>
      <c r="B167" s="8" t="s">
        <v>521</v>
      </c>
      <c r="C167" s="8"/>
      <c r="D167" s="7" t="s">
        <v>60</v>
      </c>
      <c r="E167" s="11">
        <v>1</v>
      </c>
      <c r="F167" s="11">
        <v>163314.92</v>
      </c>
      <c r="G167" s="11">
        <v>163314.92</v>
      </c>
    </row>
    <row r="168" ht="25" customHeight="1">
      <c r="A168" s="16" t="s">
        <v>492</v>
      </c>
      <c r="B168" s="16"/>
      <c r="C168" s="16"/>
      <c r="D168" s="16"/>
      <c r="E168" s="13">
        <f>SUBTOTAL(9,E167:E167)</f>
      </c>
      <c r="F168" s="13" t="s">
        <v>333</v>
      </c>
      <c r="G168" s="13">
        <f>SUBTOTAL(9,G167:G167)</f>
      </c>
    </row>
    <row r="169" ht="25" customHeight="1">
      <c r="A169" s="16" t="s">
        <v>493</v>
      </c>
      <c r="B169" s="16"/>
      <c r="C169" s="16"/>
      <c r="D169" s="16"/>
      <c r="E169" s="16"/>
      <c r="F169" s="16"/>
      <c r="G169" s="13">
        <f>SUBTOTAL(9,G167:G168)</f>
      </c>
    </row>
    <row r="170" ht="25" customHeight="1">
</row>
    <row r="171" ht="20" customHeight="1">
      <c r="A171" s="14" t="s">
        <v>414</v>
      </c>
      <c r="B171" s="14"/>
      <c r="C171" s="15" t="s">
        <v>296</v>
      </c>
      <c r="D171" s="15"/>
      <c r="E171" s="15"/>
      <c r="F171" s="15"/>
      <c r="G171" s="15"/>
    </row>
    <row r="172" ht="20" customHeight="1">
      <c r="A172" s="14" t="s">
        <v>415</v>
      </c>
      <c r="B172" s="14"/>
      <c r="C172" s="15" t="s">
        <v>416</v>
      </c>
      <c r="D172" s="15"/>
      <c r="E172" s="15"/>
      <c r="F172" s="15"/>
      <c r="G172" s="15"/>
    </row>
    <row r="173" ht="25" customHeight="1">
      <c r="A173" s="14" t="s">
        <v>417</v>
      </c>
      <c r="B173" s="14"/>
      <c r="C173" s="15" t="s">
        <v>392</v>
      </c>
      <c r="D173" s="15"/>
      <c r="E173" s="15"/>
      <c r="F173" s="15"/>
      <c r="G173" s="15"/>
    </row>
    <row r="174" ht="15" customHeight="1">
</row>
    <row r="175" ht="25" customHeight="1">
      <c r="A175" s="3" t="s">
        <v>499</v>
      </c>
      <c r="B175" s="3"/>
      <c r="C175" s="3"/>
      <c r="D175" s="3"/>
      <c r="E175" s="3"/>
      <c r="F175" s="3"/>
      <c r="G175" s="3"/>
    </row>
    <row r="176" ht="15" customHeight="1">
</row>
    <row r="177" ht="50" customHeight="1">
      <c r="A177" s="7" t="s">
        <v>325</v>
      </c>
      <c r="B177" s="7" t="s">
        <v>459</v>
      </c>
      <c r="C177" s="7"/>
      <c r="D177" s="7" t="s">
        <v>487</v>
      </c>
      <c r="E177" s="7" t="s">
        <v>488</v>
      </c>
      <c r="F177" s="7" t="s">
        <v>489</v>
      </c>
      <c r="G177" s="7" t="s">
        <v>490</v>
      </c>
    </row>
    <row r="178" ht="15" customHeight="1">
      <c r="A178" s="7">
        <v>1</v>
      </c>
      <c r="B178" s="7">
        <v>2</v>
      </c>
      <c r="C178" s="7"/>
      <c r="D178" s="7">
        <v>3</v>
      </c>
      <c r="E178" s="7">
        <v>4</v>
      </c>
      <c r="F178" s="7">
        <v>5</v>
      </c>
      <c r="G178" s="7">
        <v>6</v>
      </c>
    </row>
    <row r="179" ht="40" customHeight="1">
      <c r="A179" s="7" t="s">
        <v>516</v>
      </c>
      <c r="B179" s="8" t="s">
        <v>522</v>
      </c>
      <c r="C179" s="8"/>
      <c r="D179" s="7" t="s">
        <v>60</v>
      </c>
      <c r="E179" s="11">
        <v>1</v>
      </c>
      <c r="F179" s="11">
        <v>233900</v>
      </c>
      <c r="G179" s="11">
        <v>233900</v>
      </c>
    </row>
    <row r="180" ht="25" customHeight="1">
      <c r="A180" s="16" t="s">
        <v>492</v>
      </c>
      <c r="B180" s="16"/>
      <c r="C180" s="16"/>
      <c r="D180" s="16"/>
      <c r="E180" s="13">
        <f>SUBTOTAL(9,E179:E179)</f>
      </c>
      <c r="F180" s="13" t="s">
        <v>333</v>
      </c>
      <c r="G180" s="13">
        <f>SUBTOTAL(9,G179:G179)</f>
      </c>
    </row>
    <row r="181" ht="25" customHeight="1">
      <c r="A181" s="16" t="s">
        <v>493</v>
      </c>
      <c r="B181" s="16"/>
      <c r="C181" s="16"/>
      <c r="D181" s="16"/>
      <c r="E181" s="16"/>
      <c r="F181" s="16"/>
      <c r="G181" s="13">
        <f>SUBTOTAL(9,G179:G180)</f>
      </c>
    </row>
    <row r="182" ht="25" customHeight="1">
</row>
    <row r="183" ht="20" customHeight="1">
      <c r="A183" s="14" t="s">
        <v>414</v>
      </c>
      <c r="B183" s="14"/>
      <c r="C183" s="15" t="s">
        <v>248</v>
      </c>
      <c r="D183" s="15"/>
      <c r="E183" s="15"/>
      <c r="F183" s="15"/>
      <c r="G183" s="15"/>
    </row>
    <row r="184" ht="20" customHeight="1">
      <c r="A184" s="14" t="s">
        <v>415</v>
      </c>
      <c r="B184" s="14"/>
      <c r="C184" s="15" t="s">
        <v>416</v>
      </c>
      <c r="D184" s="15"/>
      <c r="E184" s="15"/>
      <c r="F184" s="15"/>
      <c r="G184" s="15"/>
    </row>
    <row r="185" ht="25" customHeight="1">
      <c r="A185" s="14" t="s">
        <v>417</v>
      </c>
      <c r="B185" s="14"/>
      <c r="C185" s="15" t="s">
        <v>395</v>
      </c>
      <c r="D185" s="15"/>
      <c r="E185" s="15"/>
      <c r="F185" s="15"/>
      <c r="G185" s="15"/>
    </row>
    <row r="186" ht="15" customHeight="1">
</row>
    <row r="187" ht="25" customHeight="1">
      <c r="A187" s="3" t="s">
        <v>503</v>
      </c>
      <c r="B187" s="3"/>
      <c r="C187" s="3"/>
      <c r="D187" s="3"/>
      <c r="E187" s="3"/>
      <c r="F187" s="3"/>
      <c r="G187" s="3"/>
    </row>
    <row r="188" ht="15" customHeight="1">
</row>
    <row r="189" ht="50" customHeight="1">
      <c r="A189" s="7" t="s">
        <v>325</v>
      </c>
      <c r="B189" s="7" t="s">
        <v>459</v>
      </c>
      <c r="C189" s="7"/>
      <c r="D189" s="7" t="s">
        <v>487</v>
      </c>
      <c r="E189" s="7" t="s">
        <v>488</v>
      </c>
      <c r="F189" s="7" t="s">
        <v>489</v>
      </c>
      <c r="G189" s="7" t="s">
        <v>490</v>
      </c>
    </row>
    <row r="190" ht="15" customHeight="1">
      <c r="A190" s="7">
        <v>1</v>
      </c>
      <c r="B190" s="7">
        <v>2</v>
      </c>
      <c r="C190" s="7"/>
      <c r="D190" s="7">
        <v>3</v>
      </c>
      <c r="E190" s="7">
        <v>4</v>
      </c>
      <c r="F190" s="7">
        <v>5</v>
      </c>
      <c r="G190" s="7">
        <v>6</v>
      </c>
    </row>
    <row r="191" ht="40" customHeight="1">
      <c r="A191" s="7" t="s">
        <v>523</v>
      </c>
      <c r="B191" s="8" t="s">
        <v>524</v>
      </c>
      <c r="C191" s="8"/>
      <c r="D191" s="7" t="s">
        <v>60</v>
      </c>
      <c r="E191" s="11">
        <v>1</v>
      </c>
      <c r="F191" s="11">
        <v>95000</v>
      </c>
      <c r="G191" s="11">
        <v>95000</v>
      </c>
    </row>
    <row r="192" ht="25" customHeight="1">
      <c r="A192" s="16" t="s">
        <v>492</v>
      </c>
      <c r="B192" s="16"/>
      <c r="C192" s="16"/>
      <c r="D192" s="16"/>
      <c r="E192" s="13">
        <f>SUBTOTAL(9,E191:E191)</f>
      </c>
      <c r="F192" s="13" t="s">
        <v>333</v>
      </c>
      <c r="G192" s="13">
        <f>SUBTOTAL(9,G191:G191)</f>
      </c>
    </row>
    <row r="193" ht="25" customHeight="1">
      <c r="A193" s="16" t="s">
        <v>493</v>
      </c>
      <c r="B193" s="16"/>
      <c r="C193" s="16"/>
      <c r="D193" s="16"/>
      <c r="E193" s="16"/>
      <c r="F193" s="16"/>
      <c r="G193" s="13">
        <f>SUBTOTAL(9,G191:G192)</f>
      </c>
    </row>
    <row r="194" ht="25" customHeight="1">
</row>
    <row r="195" ht="20" customHeight="1">
      <c r="A195" s="14" t="s">
        <v>414</v>
      </c>
      <c r="B195" s="14"/>
      <c r="C195" s="15" t="s">
        <v>248</v>
      </c>
      <c r="D195" s="15"/>
      <c r="E195" s="15"/>
      <c r="F195" s="15"/>
      <c r="G195" s="15"/>
    </row>
    <row r="196" ht="20" customHeight="1">
      <c r="A196" s="14" t="s">
        <v>415</v>
      </c>
      <c r="B196" s="14"/>
      <c r="C196" s="15" t="s">
        <v>416</v>
      </c>
      <c r="D196" s="15"/>
      <c r="E196" s="15"/>
      <c r="F196" s="15"/>
      <c r="G196" s="15"/>
    </row>
    <row r="197" ht="25" customHeight="1">
      <c r="A197" s="14" t="s">
        <v>417</v>
      </c>
      <c r="B197" s="14"/>
      <c r="C197" s="15" t="s">
        <v>395</v>
      </c>
      <c r="D197" s="15"/>
      <c r="E197" s="15"/>
      <c r="F197" s="15"/>
      <c r="G197" s="15"/>
    </row>
    <row r="198" ht="15" customHeight="1">
</row>
    <row r="199" ht="25" customHeight="1">
      <c r="A199" s="3" t="s">
        <v>506</v>
      </c>
      <c r="B199" s="3"/>
      <c r="C199" s="3"/>
      <c r="D199" s="3"/>
      <c r="E199" s="3"/>
      <c r="F199" s="3"/>
      <c r="G199" s="3"/>
    </row>
    <row r="200" ht="15" customHeight="1">
</row>
    <row r="201" ht="50" customHeight="1">
      <c r="A201" s="7" t="s">
        <v>325</v>
      </c>
      <c r="B201" s="7" t="s">
        <v>459</v>
      </c>
      <c r="C201" s="7"/>
      <c r="D201" s="7" t="s">
        <v>487</v>
      </c>
      <c r="E201" s="7" t="s">
        <v>488</v>
      </c>
      <c r="F201" s="7" t="s">
        <v>489</v>
      </c>
      <c r="G201" s="7" t="s">
        <v>490</v>
      </c>
    </row>
    <row r="202" ht="15" customHeight="1">
      <c r="A202" s="7">
        <v>1</v>
      </c>
      <c r="B202" s="7">
        <v>2</v>
      </c>
      <c r="C202" s="7"/>
      <c r="D202" s="7">
        <v>3</v>
      </c>
      <c r="E202" s="7">
        <v>4</v>
      </c>
      <c r="F202" s="7">
        <v>5</v>
      </c>
      <c r="G202" s="7">
        <v>6</v>
      </c>
    </row>
    <row r="203" ht="40" customHeight="1">
      <c r="A203" s="7" t="s">
        <v>523</v>
      </c>
      <c r="B203" s="8" t="s">
        <v>525</v>
      </c>
      <c r="C203" s="8"/>
      <c r="D203" s="7" t="s">
        <v>60</v>
      </c>
      <c r="E203" s="11">
        <v>1</v>
      </c>
      <c r="F203" s="11">
        <v>318179.14</v>
      </c>
      <c r="G203" s="11">
        <v>318179.14</v>
      </c>
    </row>
    <row r="204" ht="40" customHeight="1">
      <c r="A204" s="7" t="s">
        <v>523</v>
      </c>
      <c r="B204" s="8" t="s">
        <v>526</v>
      </c>
      <c r="C204" s="8"/>
      <c r="D204" s="7" t="s">
        <v>60</v>
      </c>
      <c r="E204" s="11">
        <v>1</v>
      </c>
      <c r="F204" s="11">
        <v>47500</v>
      </c>
      <c r="G204" s="11">
        <v>47500</v>
      </c>
    </row>
    <row r="205" ht="25" customHeight="1">
      <c r="A205" s="16" t="s">
        <v>492</v>
      </c>
      <c r="B205" s="16"/>
      <c r="C205" s="16"/>
      <c r="D205" s="16"/>
      <c r="E205" s="13">
        <f>SUBTOTAL(9,E203:E204)</f>
      </c>
      <c r="F205" s="13" t="s">
        <v>333</v>
      </c>
      <c r="G205" s="13">
        <f>SUBTOTAL(9,G203:G204)</f>
      </c>
    </row>
    <row r="206" ht="25" customHeight="1">
      <c r="A206" s="16" t="s">
        <v>493</v>
      </c>
      <c r="B206" s="16"/>
      <c r="C206" s="16"/>
      <c r="D206" s="16"/>
      <c r="E206" s="16"/>
      <c r="F206" s="16"/>
      <c r="G206" s="13">
        <f>SUBTOTAL(9,G203:G205)</f>
      </c>
    </row>
    <row r="207" ht="25" customHeight="1">
</row>
    <row r="208" ht="20" customHeight="1">
      <c r="A208" s="14" t="s">
        <v>414</v>
      </c>
      <c r="B208" s="14"/>
      <c r="C208" s="15" t="s">
        <v>248</v>
      </c>
      <c r="D208" s="15"/>
      <c r="E208" s="15"/>
      <c r="F208" s="15"/>
      <c r="G208" s="15"/>
    </row>
    <row r="209" ht="20" customHeight="1">
      <c r="A209" s="14" t="s">
        <v>415</v>
      </c>
      <c r="B209" s="14"/>
      <c r="C209" s="15" t="s">
        <v>416</v>
      </c>
      <c r="D209" s="15"/>
      <c r="E209" s="15"/>
      <c r="F209" s="15"/>
      <c r="G209" s="15"/>
    </row>
    <row r="210" ht="25" customHeight="1">
      <c r="A210" s="14" t="s">
        <v>417</v>
      </c>
      <c r="B210" s="14"/>
      <c r="C210" s="15" t="s">
        <v>395</v>
      </c>
      <c r="D210" s="15"/>
      <c r="E210" s="15"/>
      <c r="F210" s="15"/>
      <c r="G210" s="15"/>
    </row>
    <row r="211" ht="15" customHeight="1">
</row>
    <row r="212" ht="25" customHeight="1">
      <c r="A212" s="3" t="s">
        <v>486</v>
      </c>
      <c r="B212" s="3"/>
      <c r="C212" s="3"/>
      <c r="D212" s="3"/>
      <c r="E212" s="3"/>
      <c r="F212" s="3"/>
      <c r="G212" s="3"/>
    </row>
    <row r="213" ht="15" customHeight="1">
</row>
    <row r="214" ht="50" customHeight="1">
      <c r="A214" s="7" t="s">
        <v>325</v>
      </c>
      <c r="B214" s="7" t="s">
        <v>459</v>
      </c>
      <c r="C214" s="7"/>
      <c r="D214" s="7" t="s">
        <v>487</v>
      </c>
      <c r="E214" s="7" t="s">
        <v>488</v>
      </c>
      <c r="F214" s="7" t="s">
        <v>489</v>
      </c>
      <c r="G214" s="7" t="s">
        <v>490</v>
      </c>
    </row>
    <row r="215" ht="15" customHeight="1">
      <c r="A215" s="7">
        <v>1</v>
      </c>
      <c r="B215" s="7">
        <v>2</v>
      </c>
      <c r="C215" s="7"/>
      <c r="D215" s="7">
        <v>3</v>
      </c>
      <c r="E215" s="7">
        <v>4</v>
      </c>
      <c r="F215" s="7">
        <v>5</v>
      </c>
      <c r="G215" s="7">
        <v>6</v>
      </c>
    </row>
    <row r="216" ht="20" customHeight="1">
      <c r="A216" s="7" t="s">
        <v>523</v>
      </c>
      <c r="B216" s="8" t="s">
        <v>527</v>
      </c>
      <c r="C216" s="8"/>
      <c r="D216" s="7" t="s">
        <v>60</v>
      </c>
      <c r="E216" s="11">
        <v>1</v>
      </c>
      <c r="F216" s="11">
        <v>398412.83</v>
      </c>
      <c r="G216" s="11">
        <v>398412.83</v>
      </c>
    </row>
    <row r="217" ht="25" customHeight="1">
      <c r="A217" s="16" t="s">
        <v>492</v>
      </c>
      <c r="B217" s="16"/>
      <c r="C217" s="16"/>
      <c r="D217" s="16"/>
      <c r="E217" s="13">
        <f>SUBTOTAL(9,E216:E216)</f>
      </c>
      <c r="F217" s="13" t="s">
        <v>333</v>
      </c>
      <c r="G217" s="13">
        <f>SUBTOTAL(9,G216:G216)</f>
      </c>
    </row>
    <row r="218" ht="25" customHeight="1">
      <c r="A218" s="16" t="s">
        <v>493</v>
      </c>
      <c r="B218" s="16"/>
      <c r="C218" s="16"/>
      <c r="D218" s="16"/>
      <c r="E218" s="16"/>
      <c r="F218" s="16"/>
      <c r="G218" s="13">
        <f>SUBTOTAL(9,G216:G217)</f>
      </c>
    </row>
    <row r="219" ht="25" customHeight="1">
</row>
    <row r="220" ht="20" customHeight="1">
      <c r="A220" s="14" t="s">
        <v>414</v>
      </c>
      <c r="B220" s="14"/>
      <c r="C220" s="15" t="s">
        <v>248</v>
      </c>
      <c r="D220" s="15"/>
      <c r="E220" s="15"/>
      <c r="F220" s="15"/>
      <c r="G220" s="15"/>
    </row>
    <row r="221" ht="20" customHeight="1">
      <c r="A221" s="14" t="s">
        <v>415</v>
      </c>
      <c r="B221" s="14"/>
      <c r="C221" s="15" t="s">
        <v>416</v>
      </c>
      <c r="D221" s="15"/>
      <c r="E221" s="15"/>
      <c r="F221" s="15"/>
      <c r="G221" s="15"/>
    </row>
    <row r="222" ht="25" customHeight="1">
      <c r="A222" s="14" t="s">
        <v>417</v>
      </c>
      <c r="B222" s="14"/>
      <c r="C222" s="15" t="s">
        <v>395</v>
      </c>
      <c r="D222" s="15"/>
      <c r="E222" s="15"/>
      <c r="F222" s="15"/>
      <c r="G222" s="15"/>
    </row>
    <row r="223" ht="15" customHeight="1">
</row>
    <row r="224" ht="25" customHeight="1">
      <c r="A224" s="3" t="s">
        <v>494</v>
      </c>
      <c r="B224" s="3"/>
      <c r="C224" s="3"/>
      <c r="D224" s="3"/>
      <c r="E224" s="3"/>
      <c r="F224" s="3"/>
      <c r="G224" s="3"/>
    </row>
    <row r="225" ht="15" customHeight="1">
</row>
    <row r="226" ht="50" customHeight="1">
      <c r="A226" s="7" t="s">
        <v>325</v>
      </c>
      <c r="B226" s="7" t="s">
        <v>459</v>
      </c>
      <c r="C226" s="7"/>
      <c r="D226" s="7" t="s">
        <v>487</v>
      </c>
      <c r="E226" s="7" t="s">
        <v>488</v>
      </c>
      <c r="F226" s="7" t="s">
        <v>489</v>
      </c>
      <c r="G226" s="7" t="s">
        <v>490</v>
      </c>
    </row>
    <row r="227" ht="15" customHeight="1">
      <c r="A227" s="7">
        <v>1</v>
      </c>
      <c r="B227" s="7">
        <v>2</v>
      </c>
      <c r="C227" s="7"/>
      <c r="D227" s="7">
        <v>3</v>
      </c>
      <c r="E227" s="7">
        <v>4</v>
      </c>
      <c r="F227" s="7">
        <v>5</v>
      </c>
      <c r="G227" s="7">
        <v>6</v>
      </c>
    </row>
    <row r="228" ht="40" customHeight="1">
      <c r="A228" s="7" t="s">
        <v>523</v>
      </c>
      <c r="B228" s="8" t="s">
        <v>528</v>
      </c>
      <c r="C228" s="8"/>
      <c r="D228" s="7" t="s">
        <v>60</v>
      </c>
      <c r="E228" s="11">
        <v>1</v>
      </c>
      <c r="F228" s="11">
        <v>163314.92</v>
      </c>
      <c r="G228" s="11">
        <v>163314.92</v>
      </c>
    </row>
    <row r="229" ht="25" customHeight="1">
      <c r="A229" s="16" t="s">
        <v>492</v>
      </c>
      <c r="B229" s="16"/>
      <c r="C229" s="16"/>
      <c r="D229" s="16"/>
      <c r="E229" s="13">
        <f>SUBTOTAL(9,E228:E228)</f>
      </c>
      <c r="F229" s="13" t="s">
        <v>333</v>
      </c>
      <c r="G229" s="13">
        <f>SUBTOTAL(9,G228:G228)</f>
      </c>
    </row>
    <row r="230" ht="25" customHeight="1">
      <c r="A230" s="16" t="s">
        <v>493</v>
      </c>
      <c r="B230" s="16"/>
      <c r="C230" s="16"/>
      <c r="D230" s="16"/>
      <c r="E230" s="16"/>
      <c r="F230" s="16"/>
      <c r="G230" s="13">
        <f>SUBTOTAL(9,G228:G229)</f>
      </c>
    </row>
    <row r="231" ht="25" customHeight="1">
</row>
    <row r="232" ht="20" customHeight="1">
      <c r="A232" s="14" t="s">
        <v>414</v>
      </c>
      <c r="B232" s="14"/>
      <c r="C232" s="15" t="s">
        <v>296</v>
      </c>
      <c r="D232" s="15"/>
      <c r="E232" s="15"/>
      <c r="F232" s="15"/>
      <c r="G232" s="15"/>
    </row>
    <row r="233" ht="20" customHeight="1">
      <c r="A233" s="14" t="s">
        <v>415</v>
      </c>
      <c r="B233" s="14"/>
      <c r="C233" s="15" t="s">
        <v>416</v>
      </c>
      <c r="D233" s="15"/>
      <c r="E233" s="15"/>
      <c r="F233" s="15"/>
      <c r="G233" s="15"/>
    </row>
    <row r="234" ht="25" customHeight="1">
      <c r="A234" s="14" t="s">
        <v>417</v>
      </c>
      <c r="B234" s="14"/>
      <c r="C234" s="15" t="s">
        <v>395</v>
      </c>
      <c r="D234" s="15"/>
      <c r="E234" s="15"/>
      <c r="F234" s="15"/>
      <c r="G234" s="15"/>
    </row>
    <row r="235" ht="15" customHeight="1">
</row>
    <row r="236" ht="25" customHeight="1">
      <c r="A236" s="3" t="s">
        <v>499</v>
      </c>
      <c r="B236" s="3"/>
      <c r="C236" s="3"/>
      <c r="D236" s="3"/>
      <c r="E236" s="3"/>
      <c r="F236" s="3"/>
      <c r="G236" s="3"/>
    </row>
    <row r="237" ht="15" customHeight="1">
</row>
    <row r="238" ht="50" customHeight="1">
      <c r="A238" s="7" t="s">
        <v>325</v>
      </c>
      <c r="B238" s="7" t="s">
        <v>459</v>
      </c>
      <c r="C238" s="7"/>
      <c r="D238" s="7" t="s">
        <v>487</v>
      </c>
      <c r="E238" s="7" t="s">
        <v>488</v>
      </c>
      <c r="F238" s="7" t="s">
        <v>489</v>
      </c>
      <c r="G238" s="7" t="s">
        <v>490</v>
      </c>
    </row>
    <row r="239" ht="15" customHeight="1">
      <c r="A239" s="7">
        <v>1</v>
      </c>
      <c r="B239" s="7">
        <v>2</v>
      </c>
      <c r="C239" s="7"/>
      <c r="D239" s="7">
        <v>3</v>
      </c>
      <c r="E239" s="7">
        <v>4</v>
      </c>
      <c r="F239" s="7">
        <v>5</v>
      </c>
      <c r="G239" s="7">
        <v>6</v>
      </c>
    </row>
    <row r="240" ht="40" customHeight="1">
      <c r="A240" s="7" t="s">
        <v>523</v>
      </c>
      <c r="B240" s="8" t="s">
        <v>529</v>
      </c>
      <c r="C240" s="8"/>
      <c r="D240" s="7" t="s">
        <v>60</v>
      </c>
      <c r="E240" s="11">
        <v>1</v>
      </c>
      <c r="F240" s="11">
        <v>213900</v>
      </c>
      <c r="G240" s="11">
        <v>213900</v>
      </c>
    </row>
    <row r="241" ht="25" customHeight="1">
      <c r="A241" s="16" t="s">
        <v>492</v>
      </c>
      <c r="B241" s="16"/>
      <c r="C241" s="16"/>
      <c r="D241" s="16"/>
      <c r="E241" s="13">
        <f>SUBTOTAL(9,E240:E240)</f>
      </c>
      <c r="F241" s="13" t="s">
        <v>333</v>
      </c>
      <c r="G241" s="13">
        <f>SUBTOTAL(9,G240:G240)</f>
      </c>
    </row>
    <row r="242" ht="25" customHeight="1">
      <c r="A242" s="16" t="s">
        <v>493</v>
      </c>
      <c r="B242" s="16"/>
      <c r="C242" s="16"/>
      <c r="D242" s="16"/>
      <c r="E242" s="16"/>
      <c r="F242" s="16"/>
      <c r="G242" s="13">
        <f>SUBTOTAL(9,G240:G241)</f>
      </c>
    </row>
  </sheetData>
  <sheetProtection password="CD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B48:C48"/>
    <mergeCell ref="A49:D49"/>
    <mergeCell ref="A50:F50"/>
    <mergeCell ref="A52:B52"/>
    <mergeCell ref="C52:G52"/>
    <mergeCell ref="A53:B53"/>
    <mergeCell ref="C53:G53"/>
    <mergeCell ref="A54:B54"/>
    <mergeCell ref="C54:G54"/>
    <mergeCell ref="A56:G56"/>
    <mergeCell ref="B58:C58"/>
    <mergeCell ref="B59:C59"/>
    <mergeCell ref="B60:C60"/>
    <mergeCell ref="A61:D61"/>
    <mergeCell ref="B62:C62"/>
    <mergeCell ref="A63:D63"/>
    <mergeCell ref="A64:F64"/>
    <mergeCell ref="A66:B66"/>
    <mergeCell ref="C66:G66"/>
    <mergeCell ref="A67:B67"/>
    <mergeCell ref="C67:G67"/>
    <mergeCell ref="A68:B68"/>
    <mergeCell ref="C68:G68"/>
    <mergeCell ref="A70:G70"/>
    <mergeCell ref="B72:C72"/>
    <mergeCell ref="B73:C73"/>
    <mergeCell ref="B74:C74"/>
    <mergeCell ref="A75:D75"/>
    <mergeCell ref="B76:C76"/>
    <mergeCell ref="A77:D77"/>
    <mergeCell ref="B78:C78"/>
    <mergeCell ref="A79:D79"/>
    <mergeCell ref="B80:C80"/>
    <mergeCell ref="A81:D81"/>
    <mergeCell ref="A82:F82"/>
    <mergeCell ref="A84:B84"/>
    <mergeCell ref="C84:G84"/>
    <mergeCell ref="A85:B85"/>
    <mergeCell ref="C85:G85"/>
    <mergeCell ref="A86:B86"/>
    <mergeCell ref="C86:G86"/>
    <mergeCell ref="A88:G88"/>
    <mergeCell ref="B90:C90"/>
    <mergeCell ref="B91:C91"/>
    <mergeCell ref="B92:C92"/>
    <mergeCell ref="A93:D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C102"/>
    <mergeCell ref="B103:C103"/>
    <mergeCell ref="B104:C104"/>
    <mergeCell ref="A105:D105"/>
    <mergeCell ref="B106:C106"/>
    <mergeCell ref="A107:D107"/>
    <mergeCell ref="A108:F108"/>
    <mergeCell ref="A110:B110"/>
    <mergeCell ref="C110:G110"/>
    <mergeCell ref="A111:B111"/>
    <mergeCell ref="C111:G111"/>
    <mergeCell ref="A112:B112"/>
    <mergeCell ref="C112:G112"/>
    <mergeCell ref="A114:G114"/>
    <mergeCell ref="B116:C116"/>
    <mergeCell ref="B117:C117"/>
    <mergeCell ref="B118:C118"/>
    <mergeCell ref="A119:D119"/>
    <mergeCell ref="A120:F120"/>
    <mergeCell ref="A122:B122"/>
    <mergeCell ref="C122:G122"/>
    <mergeCell ref="A123:B123"/>
    <mergeCell ref="C123:G123"/>
    <mergeCell ref="A124:B124"/>
    <mergeCell ref="C124:G124"/>
    <mergeCell ref="A126:G126"/>
    <mergeCell ref="B128:C128"/>
    <mergeCell ref="B129:C129"/>
    <mergeCell ref="B130:C130"/>
    <mergeCell ref="A131:D131"/>
    <mergeCell ref="A132:F132"/>
    <mergeCell ref="A134:B134"/>
    <mergeCell ref="C134:G134"/>
    <mergeCell ref="A135:B135"/>
    <mergeCell ref="C135:G135"/>
    <mergeCell ref="A136:B136"/>
    <mergeCell ref="C136:G136"/>
    <mergeCell ref="A138:G138"/>
    <mergeCell ref="B140:C140"/>
    <mergeCell ref="B141:C141"/>
    <mergeCell ref="B142:C142"/>
    <mergeCell ref="A143:D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C152"/>
    <mergeCell ref="B153:C153"/>
    <mergeCell ref="B154:C154"/>
    <mergeCell ref="B155:C155"/>
    <mergeCell ref="A156:D156"/>
    <mergeCell ref="A157:F157"/>
    <mergeCell ref="A159:B159"/>
    <mergeCell ref="C159:G159"/>
    <mergeCell ref="A160:B160"/>
    <mergeCell ref="C160:G160"/>
    <mergeCell ref="A161:B161"/>
    <mergeCell ref="C161:G161"/>
    <mergeCell ref="A163:G163"/>
    <mergeCell ref="B165:C165"/>
    <mergeCell ref="B166:C166"/>
    <mergeCell ref="B167:C167"/>
    <mergeCell ref="A168:D168"/>
    <mergeCell ref="A169:F169"/>
    <mergeCell ref="A171:B171"/>
    <mergeCell ref="C171:G171"/>
    <mergeCell ref="A172:B172"/>
    <mergeCell ref="C172:G172"/>
    <mergeCell ref="A173:B173"/>
    <mergeCell ref="C173:G173"/>
    <mergeCell ref="A175:G175"/>
    <mergeCell ref="B177:C177"/>
    <mergeCell ref="B178:C178"/>
    <mergeCell ref="B179:C179"/>
    <mergeCell ref="A180:D180"/>
    <mergeCell ref="A181:F181"/>
    <mergeCell ref="A183:B183"/>
    <mergeCell ref="C183:G183"/>
    <mergeCell ref="A184:B184"/>
    <mergeCell ref="C184:G184"/>
    <mergeCell ref="A185:B185"/>
    <mergeCell ref="C185:G185"/>
    <mergeCell ref="A187:G187"/>
    <mergeCell ref="B189:C189"/>
    <mergeCell ref="B190:C190"/>
    <mergeCell ref="B191:C191"/>
    <mergeCell ref="A192:D192"/>
    <mergeCell ref="A193:F193"/>
    <mergeCell ref="A195:B195"/>
    <mergeCell ref="C195:G195"/>
    <mergeCell ref="A196:B196"/>
    <mergeCell ref="C196:G196"/>
    <mergeCell ref="A197:B197"/>
    <mergeCell ref="C197:G197"/>
    <mergeCell ref="A199:G199"/>
    <mergeCell ref="B201:C201"/>
    <mergeCell ref="B202:C202"/>
    <mergeCell ref="B203:C203"/>
    <mergeCell ref="B204:C204"/>
    <mergeCell ref="A205:D205"/>
    <mergeCell ref="A206:F206"/>
    <mergeCell ref="A208:B208"/>
    <mergeCell ref="C208:G208"/>
    <mergeCell ref="A209:B209"/>
    <mergeCell ref="C209:G209"/>
    <mergeCell ref="A210:B210"/>
    <mergeCell ref="C210:G210"/>
    <mergeCell ref="A212:G212"/>
    <mergeCell ref="B214:C214"/>
    <mergeCell ref="B215:C215"/>
    <mergeCell ref="B216:C216"/>
    <mergeCell ref="A217:D217"/>
    <mergeCell ref="A218:F218"/>
    <mergeCell ref="A220:B220"/>
    <mergeCell ref="C220:G220"/>
    <mergeCell ref="A221:B221"/>
    <mergeCell ref="C221:G221"/>
    <mergeCell ref="A222:B222"/>
    <mergeCell ref="C222:G222"/>
    <mergeCell ref="A224:G224"/>
    <mergeCell ref="B226:C226"/>
    <mergeCell ref="B227:C227"/>
    <mergeCell ref="B228:C228"/>
    <mergeCell ref="A229:D229"/>
    <mergeCell ref="A230:F230"/>
    <mergeCell ref="A232:B232"/>
    <mergeCell ref="C232:G232"/>
    <mergeCell ref="A233:B233"/>
    <mergeCell ref="C233:G233"/>
    <mergeCell ref="A234:B234"/>
    <mergeCell ref="C234:G234"/>
    <mergeCell ref="A236:G236"/>
    <mergeCell ref="B238:C238"/>
    <mergeCell ref="B239:C239"/>
    <mergeCell ref="B240:C240"/>
    <mergeCell ref="A241:D241"/>
    <mergeCell ref="A242:F242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&amp;K00-00924290.RBS.292958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530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531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325</v>
      </c>
      <c r="B6" s="7" t="s">
        <v>50</v>
      </c>
      <c r="C6" s="7" t="s">
        <v>532</v>
      </c>
      <c r="D6" s="7" t="s">
        <v>533</v>
      </c>
      <c r="E6" s="7"/>
      <c r="F6" s="7"/>
      <c r="G6" s="7" t="s">
        <v>534</v>
      </c>
      <c r="H6" s="7"/>
      <c r="I6" s="7"/>
      <c r="J6" s="7" t="s">
        <v>535</v>
      </c>
      <c r="K6" s="7"/>
      <c r="L6" s="7"/>
    </row>
    <row r="7" ht="50" customHeight="1">
      <c r="A7" s="7"/>
      <c r="B7" s="7"/>
      <c r="C7" s="7"/>
      <c r="D7" s="7" t="s">
        <v>536</v>
      </c>
      <c r="E7" s="7" t="s">
        <v>537</v>
      </c>
      <c r="F7" s="7" t="s">
        <v>538</v>
      </c>
      <c r="G7" s="7" t="s">
        <v>536</v>
      </c>
      <c r="H7" s="7" t="s">
        <v>537</v>
      </c>
      <c r="I7" s="7" t="s">
        <v>539</v>
      </c>
      <c r="J7" s="7" t="s">
        <v>536</v>
      </c>
      <c r="K7" s="7" t="s">
        <v>537</v>
      </c>
      <c r="L7" s="7" t="s">
        <v>540</v>
      </c>
    </row>
    <row r="8" ht="25" customHeight="1">
      <c r="A8" s="7" t="s">
        <v>330</v>
      </c>
      <c r="B8" s="7" t="s">
        <v>429</v>
      </c>
      <c r="C8" s="7" t="s">
        <v>430</v>
      </c>
      <c r="D8" s="7" t="s">
        <v>431</v>
      </c>
      <c r="E8" s="7" t="s">
        <v>432</v>
      </c>
      <c r="F8" s="7" t="s">
        <v>433</v>
      </c>
      <c r="G8" s="7" t="s">
        <v>434</v>
      </c>
      <c r="H8" s="7" t="s">
        <v>435</v>
      </c>
      <c r="I8" s="7" t="s">
        <v>436</v>
      </c>
      <c r="J8" s="7" t="s">
        <v>437</v>
      </c>
      <c r="K8" s="7" t="s">
        <v>447</v>
      </c>
      <c r="L8" s="7" t="s">
        <v>449</v>
      </c>
    </row>
    <row r="9">
      <c r="A9" s="7" t="s">
        <v>60</v>
      </c>
      <c r="B9" s="7" t="s">
        <v>60</v>
      </c>
      <c r="C9" s="7" t="s">
        <v>60</v>
      </c>
      <c r="D9" s="7" t="s">
        <v>60</v>
      </c>
      <c r="E9" s="7" t="s">
        <v>60</v>
      </c>
      <c r="F9" s="7" t="s">
        <v>60</v>
      </c>
      <c r="G9" s="7" t="s">
        <v>60</v>
      </c>
      <c r="H9" s="7" t="s">
        <v>60</v>
      </c>
      <c r="I9" s="7" t="s">
        <v>60</v>
      </c>
      <c r="J9" s="7" t="s">
        <v>60</v>
      </c>
      <c r="K9" s="7" t="s">
        <v>60</v>
      </c>
      <c r="L9" s="7" t="s">
        <v>60</v>
      </c>
    </row>
    <row r="10" ht="15" customHeight="1">
</row>
    <row r="11" ht="25" customHeight="1">
      <c r="A11" s="3" t="s">
        <v>541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542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325</v>
      </c>
      <c r="B15" s="7" t="s">
        <v>50</v>
      </c>
      <c r="C15" s="7" t="s">
        <v>532</v>
      </c>
      <c r="D15" s="7" t="s">
        <v>533</v>
      </c>
      <c r="E15" s="7"/>
      <c r="F15" s="7"/>
      <c r="G15" s="7" t="s">
        <v>534</v>
      </c>
      <c r="H15" s="7"/>
      <c r="I15" s="7"/>
      <c r="J15" s="7" t="s">
        <v>535</v>
      </c>
      <c r="K15" s="7"/>
      <c r="L15" s="7"/>
    </row>
    <row r="16" ht="50" customHeight="1">
      <c r="A16" s="7"/>
      <c r="B16" s="7"/>
      <c r="C16" s="7"/>
      <c r="D16" s="7" t="s">
        <v>536</v>
      </c>
      <c r="E16" s="7" t="s">
        <v>537</v>
      </c>
      <c r="F16" s="7" t="s">
        <v>538</v>
      </c>
      <c r="G16" s="7" t="s">
        <v>536</v>
      </c>
      <c r="H16" s="7" t="s">
        <v>537</v>
      </c>
      <c r="I16" s="7" t="s">
        <v>539</v>
      </c>
      <c r="J16" s="7" t="s">
        <v>536</v>
      </c>
      <c r="K16" s="7" t="s">
        <v>537</v>
      </c>
      <c r="L16" s="7" t="s">
        <v>540</v>
      </c>
    </row>
    <row r="17" ht="25" customHeight="1">
      <c r="A17" s="7" t="s">
        <v>330</v>
      </c>
      <c r="B17" s="7" t="s">
        <v>429</v>
      </c>
      <c r="C17" s="7" t="s">
        <v>430</v>
      </c>
      <c r="D17" s="7" t="s">
        <v>431</v>
      </c>
      <c r="E17" s="7" t="s">
        <v>432</v>
      </c>
      <c r="F17" s="7" t="s">
        <v>433</v>
      </c>
      <c r="G17" s="7" t="s">
        <v>434</v>
      </c>
      <c r="H17" s="7" t="s">
        <v>435</v>
      </c>
      <c r="I17" s="7" t="s">
        <v>436</v>
      </c>
      <c r="J17" s="7" t="s">
        <v>437</v>
      </c>
      <c r="K17" s="7" t="s">
        <v>447</v>
      </c>
      <c r="L17" s="7" t="s">
        <v>449</v>
      </c>
    </row>
    <row r="18" ht="25" customHeight="1">
      <c r="A18" s="7" t="s">
        <v>330</v>
      </c>
      <c r="B18" s="7" t="s">
        <v>89</v>
      </c>
      <c r="C18" s="8" t="s">
        <v>543</v>
      </c>
      <c r="D18" s="11">
        <v>1</v>
      </c>
      <c r="E18" s="11">
        <v>462195.86</v>
      </c>
      <c r="F18" s="11">
        <v>462195.86</v>
      </c>
      <c r="G18" s="11">
        <v>1</v>
      </c>
      <c r="H18" s="11">
        <v>398412.83</v>
      </c>
      <c r="I18" s="11">
        <v>398412.83</v>
      </c>
      <c r="J18" s="11">
        <v>1</v>
      </c>
      <c r="K18" s="11">
        <v>398412.83</v>
      </c>
      <c r="L18" s="11">
        <v>398412.83</v>
      </c>
    </row>
    <row r="19" ht="25" customHeight="1">
      <c r="A19" s="9" t="s">
        <v>453</v>
      </c>
      <c r="B19" s="9"/>
      <c r="C19" s="9"/>
      <c r="D19" s="12" t="s">
        <v>60</v>
      </c>
      <c r="E19" s="12" t="s">
        <v>60</v>
      </c>
      <c r="F19" s="12">
        <f>SUM(F18:F18)</f>
      </c>
      <c r="G19" s="12" t="s">
        <v>60</v>
      </c>
      <c r="H19" s="12" t="s">
        <v>60</v>
      </c>
      <c r="I19" s="12">
        <f>SUM(I18:I18)</f>
      </c>
      <c r="J19" s="12" t="s">
        <v>60</v>
      </c>
      <c r="K19" s="12" t="s">
        <v>60</v>
      </c>
      <c r="L19" s="12">
        <f>SUM(L18:L18)</f>
      </c>
    </row>
    <row r="20" ht="15" customHeight="1">
</row>
    <row r="21" ht="25" customHeight="1">
      <c r="A21" s="3" t="s">
        <v>544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25" customHeight="1">
</row>
    <row r="23" ht="50" customHeight="1">
      <c r="A23" s="7" t="s">
        <v>325</v>
      </c>
      <c r="B23" s="7" t="s">
        <v>50</v>
      </c>
      <c r="C23" s="7" t="s">
        <v>532</v>
      </c>
      <c r="D23" s="7" t="s">
        <v>533</v>
      </c>
      <c r="E23" s="7"/>
      <c r="F23" s="7"/>
      <c r="G23" s="7" t="s">
        <v>534</v>
      </c>
      <c r="H23" s="7"/>
      <c r="I23" s="7"/>
      <c r="J23" s="7" t="s">
        <v>535</v>
      </c>
      <c r="K23" s="7"/>
      <c r="L23" s="7"/>
    </row>
    <row r="24" ht="50" customHeight="1">
      <c r="A24" s="7"/>
      <c r="B24" s="7"/>
      <c r="C24" s="7"/>
      <c r="D24" s="7" t="s">
        <v>536</v>
      </c>
      <c r="E24" s="7" t="s">
        <v>537</v>
      </c>
      <c r="F24" s="7" t="s">
        <v>538</v>
      </c>
      <c r="G24" s="7" t="s">
        <v>536</v>
      </c>
      <c r="H24" s="7" t="s">
        <v>537</v>
      </c>
      <c r="I24" s="7" t="s">
        <v>539</v>
      </c>
      <c r="J24" s="7" t="s">
        <v>536</v>
      </c>
      <c r="K24" s="7" t="s">
        <v>537</v>
      </c>
      <c r="L24" s="7" t="s">
        <v>540</v>
      </c>
    </row>
    <row r="25" ht="25" customHeight="1">
      <c r="A25" s="7" t="s">
        <v>330</v>
      </c>
      <c r="B25" s="7" t="s">
        <v>429</v>
      </c>
      <c r="C25" s="7" t="s">
        <v>430</v>
      </c>
      <c r="D25" s="7" t="s">
        <v>431</v>
      </c>
      <c r="E25" s="7" t="s">
        <v>432</v>
      </c>
      <c r="F25" s="7" t="s">
        <v>433</v>
      </c>
      <c r="G25" s="7" t="s">
        <v>434</v>
      </c>
      <c r="H25" s="7" t="s">
        <v>435</v>
      </c>
      <c r="I25" s="7" t="s">
        <v>436</v>
      </c>
      <c r="J25" s="7" t="s">
        <v>437</v>
      </c>
      <c r="K25" s="7" t="s">
        <v>447</v>
      </c>
      <c r="L25" s="7" t="s">
        <v>449</v>
      </c>
    </row>
    <row r="26" ht="25" customHeight="1">
      <c r="A26" s="7" t="s">
        <v>330</v>
      </c>
      <c r="B26" s="7" t="s">
        <v>89</v>
      </c>
      <c r="C26" s="8" t="s">
        <v>545</v>
      </c>
      <c r="D26" s="11">
        <v>1</v>
      </c>
      <c r="E26" s="11">
        <v>2951100</v>
      </c>
      <c r="F26" s="11">
        <v>2951100</v>
      </c>
      <c r="G26" s="11">
        <v>1</v>
      </c>
      <c r="H26" s="11">
        <v>1811100</v>
      </c>
      <c r="I26" s="11">
        <v>1811100</v>
      </c>
      <c r="J26" s="11">
        <v>1</v>
      </c>
      <c r="K26" s="11">
        <v>1751100</v>
      </c>
      <c r="L26" s="11">
        <v>1751100</v>
      </c>
    </row>
    <row r="27" ht="25" customHeight="1">
      <c r="A27" s="7" t="s">
        <v>429</v>
      </c>
      <c r="B27" s="7" t="s">
        <v>89</v>
      </c>
      <c r="C27" s="8" t="s">
        <v>546</v>
      </c>
      <c r="D27" s="11">
        <v>1</v>
      </c>
      <c r="E27" s="11">
        <v>3874700</v>
      </c>
      <c r="F27" s="11">
        <v>3874700</v>
      </c>
      <c r="G27" s="11">
        <v>1</v>
      </c>
      <c r="H27" s="11">
        <v>4226400</v>
      </c>
      <c r="I27" s="11">
        <v>4226400</v>
      </c>
      <c r="J27" s="11">
        <v>1</v>
      </c>
      <c r="K27" s="11">
        <v>4508900</v>
      </c>
      <c r="L27" s="11">
        <v>4508900</v>
      </c>
    </row>
    <row r="28" ht="25" customHeight="1">
      <c r="A28" s="9" t="s">
        <v>453</v>
      </c>
      <c r="B28" s="9"/>
      <c r="C28" s="9"/>
      <c r="D28" s="12" t="s">
        <v>60</v>
      </c>
      <c r="E28" s="12" t="s">
        <v>60</v>
      </c>
      <c r="F28" s="12">
        <f>SUM(F26:F27)</f>
      </c>
      <c r="G28" s="12" t="s">
        <v>60</v>
      </c>
      <c r="H28" s="12" t="s">
        <v>60</v>
      </c>
      <c r="I28" s="12">
        <f>SUM(I26:I27)</f>
      </c>
      <c r="J28" s="12" t="s">
        <v>60</v>
      </c>
      <c r="K28" s="12" t="s">
        <v>60</v>
      </c>
      <c r="L28" s="12">
        <f>SUM(L26:L27)</f>
      </c>
    </row>
    <row r="29" ht="15" customHeight="1">
</row>
    <row r="30" ht="25" customHeight="1">
      <c r="A30" s="3" t="s">
        <v>547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ht="25" customHeight="1">
</row>
    <row r="32" ht="50" customHeight="1">
      <c r="A32" s="7" t="s">
        <v>325</v>
      </c>
      <c r="B32" s="7" t="s">
        <v>50</v>
      </c>
      <c r="C32" s="7" t="s">
        <v>532</v>
      </c>
      <c r="D32" s="7" t="s">
        <v>533</v>
      </c>
      <c r="E32" s="7"/>
      <c r="F32" s="7"/>
      <c r="G32" s="7" t="s">
        <v>534</v>
      </c>
      <c r="H32" s="7"/>
      <c r="I32" s="7"/>
      <c r="J32" s="7" t="s">
        <v>535</v>
      </c>
      <c r="K32" s="7"/>
      <c r="L32" s="7"/>
    </row>
    <row r="33" ht="50" customHeight="1">
      <c r="A33" s="7"/>
      <c r="B33" s="7"/>
      <c r="C33" s="7"/>
      <c r="D33" s="7" t="s">
        <v>536</v>
      </c>
      <c r="E33" s="7" t="s">
        <v>537</v>
      </c>
      <c r="F33" s="7" t="s">
        <v>538</v>
      </c>
      <c r="G33" s="7" t="s">
        <v>536</v>
      </c>
      <c r="H33" s="7" t="s">
        <v>537</v>
      </c>
      <c r="I33" s="7" t="s">
        <v>539</v>
      </c>
      <c r="J33" s="7" t="s">
        <v>536</v>
      </c>
      <c r="K33" s="7" t="s">
        <v>537</v>
      </c>
      <c r="L33" s="7" t="s">
        <v>540</v>
      </c>
    </row>
    <row r="34" ht="25" customHeight="1">
      <c r="A34" s="7" t="s">
        <v>330</v>
      </c>
      <c r="B34" s="7" t="s">
        <v>429</v>
      </c>
      <c r="C34" s="7" t="s">
        <v>430</v>
      </c>
      <c r="D34" s="7" t="s">
        <v>431</v>
      </c>
      <c r="E34" s="7" t="s">
        <v>432</v>
      </c>
      <c r="F34" s="7" t="s">
        <v>433</v>
      </c>
      <c r="G34" s="7" t="s">
        <v>434</v>
      </c>
      <c r="H34" s="7" t="s">
        <v>435</v>
      </c>
      <c r="I34" s="7" t="s">
        <v>436</v>
      </c>
      <c r="J34" s="7" t="s">
        <v>437</v>
      </c>
      <c r="K34" s="7" t="s">
        <v>447</v>
      </c>
      <c r="L34" s="7" t="s">
        <v>449</v>
      </c>
    </row>
    <row r="35">
      <c r="A35" s="7" t="s">
        <v>60</v>
      </c>
      <c r="B35" s="7" t="s">
        <v>60</v>
      </c>
      <c r="C35" s="7" t="s">
        <v>60</v>
      </c>
      <c r="D35" s="7" t="s">
        <v>60</v>
      </c>
      <c r="E35" s="7" t="s">
        <v>60</v>
      </c>
      <c r="F35" s="7" t="s">
        <v>60</v>
      </c>
      <c r="G35" s="7" t="s">
        <v>60</v>
      </c>
      <c r="H35" s="7" t="s">
        <v>60</v>
      </c>
      <c r="I35" s="7" t="s">
        <v>60</v>
      </c>
      <c r="J35" s="7" t="s">
        <v>60</v>
      </c>
      <c r="K35" s="7" t="s">
        <v>60</v>
      </c>
      <c r="L35" s="7" t="s">
        <v>60</v>
      </c>
    </row>
    <row r="36" ht="15" customHeight="1">
</row>
    <row r="37" ht="25" customHeight="1">
      <c r="A37" s="3" t="s">
        <v>548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ht="15" customHeight="1">
</row>
    <row r="39" ht="25" customHeight="1">
      <c r="A39" s="3" t="s">
        <v>549</v>
      </c>
      <c r="B39" s="3"/>
      <c r="C39" s="3"/>
      <c r="D39" s="3"/>
      <c r="E39" s="3"/>
      <c r="F39" s="3"/>
    </row>
    <row r="40" ht="25" customHeight="1">
</row>
    <row r="41" ht="50" customHeight="1">
      <c r="A41" s="7" t="s">
        <v>325</v>
      </c>
      <c r="B41" s="7" t="s">
        <v>50</v>
      </c>
      <c r="C41" s="7" t="s">
        <v>532</v>
      </c>
      <c r="D41" s="7" t="s">
        <v>533</v>
      </c>
      <c r="E41" s="7" t="s">
        <v>534</v>
      </c>
      <c r="F41" s="7" t="s">
        <v>535</v>
      </c>
    </row>
    <row r="42" ht="50" customHeight="1">
      <c r="A42" s="7"/>
      <c r="B42" s="7"/>
      <c r="C42" s="7"/>
      <c r="D42" s="7" t="s">
        <v>550</v>
      </c>
      <c r="E42" s="7" t="s">
        <v>550</v>
      </c>
      <c r="F42" s="7" t="s">
        <v>550</v>
      </c>
    </row>
    <row r="43" ht="25" customHeight="1">
      <c r="A43" s="7" t="s">
        <v>330</v>
      </c>
      <c r="B43" s="7" t="s">
        <v>429</v>
      </c>
      <c r="C43" s="7" t="s">
        <v>430</v>
      </c>
      <c r="D43" s="7" t="s">
        <v>431</v>
      </c>
      <c r="E43" s="7" t="s">
        <v>432</v>
      </c>
      <c r="F43" s="7" t="s">
        <v>433</v>
      </c>
    </row>
    <row r="44">
      <c r="A44" s="7" t="s">
        <v>60</v>
      </c>
      <c r="B44" s="7" t="s">
        <v>60</v>
      </c>
      <c r="C44" s="7" t="s">
        <v>60</v>
      </c>
      <c r="D44" s="7" t="s">
        <v>60</v>
      </c>
      <c r="E44" s="7" t="s">
        <v>60</v>
      </c>
      <c r="F44" s="7" t="s">
        <v>60</v>
      </c>
    </row>
    <row r="45" ht="15" customHeight="1">
</row>
    <row r="46" ht="25" customHeight="1">
      <c r="A46" s="3" t="s">
        <v>551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ht="15" customHeight="1">
</row>
    <row r="48" ht="25" customHeight="1">
      <c r="A48" s="3" t="s">
        <v>552</v>
      </c>
      <c r="B48" s="3"/>
      <c r="C48" s="3"/>
      <c r="D48" s="3"/>
      <c r="E48" s="3"/>
      <c r="F48" s="3"/>
    </row>
    <row r="49" ht="25" customHeight="1">
</row>
    <row r="50" ht="50" customHeight="1">
      <c r="A50" s="7" t="s">
        <v>325</v>
      </c>
      <c r="B50" s="7" t="s">
        <v>50</v>
      </c>
      <c r="C50" s="7" t="s">
        <v>532</v>
      </c>
      <c r="D50" s="7" t="s">
        <v>533</v>
      </c>
      <c r="E50" s="7" t="s">
        <v>534</v>
      </c>
      <c r="F50" s="7" t="s">
        <v>535</v>
      </c>
    </row>
    <row r="51" ht="50" customHeight="1">
      <c r="A51" s="7"/>
      <c r="B51" s="7"/>
      <c r="C51" s="7"/>
      <c r="D51" s="7" t="s">
        <v>550</v>
      </c>
      <c r="E51" s="7" t="s">
        <v>550</v>
      </c>
      <c r="F51" s="7" t="s">
        <v>550</v>
      </c>
    </row>
    <row r="52" ht="25" customHeight="1">
      <c r="A52" s="7" t="s">
        <v>330</v>
      </c>
      <c r="B52" s="7" t="s">
        <v>429</v>
      </c>
      <c r="C52" s="7" t="s">
        <v>430</v>
      </c>
      <c r="D52" s="7" t="s">
        <v>431</v>
      </c>
      <c r="E52" s="7" t="s">
        <v>432</v>
      </c>
      <c r="F52" s="7" t="s">
        <v>433</v>
      </c>
    </row>
    <row r="53">
      <c r="A53" s="7" t="s">
        <v>60</v>
      </c>
      <c r="B53" s="7" t="s">
        <v>60</v>
      </c>
      <c r="C53" s="7" t="s">
        <v>60</v>
      </c>
      <c r="D53" s="7" t="s">
        <v>60</v>
      </c>
      <c r="E53" s="7" t="s">
        <v>60</v>
      </c>
      <c r="F53" s="7" t="s">
        <v>60</v>
      </c>
    </row>
    <row r="54" ht="15" customHeight="1">
</row>
    <row r="55" ht="25" customHeight="1">
      <c r="A55" s="3" t="s">
        <v>553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ht="15" customHeight="1">
</row>
    <row r="57" ht="25" customHeight="1">
      <c r="A57" s="3" t="s">
        <v>554</v>
      </c>
      <c r="B57" s="3"/>
      <c r="C57" s="3"/>
      <c r="D57" s="3"/>
      <c r="E57" s="3"/>
      <c r="F57" s="3"/>
    </row>
    <row r="58" ht="25" customHeight="1">
</row>
    <row r="59" ht="50" customHeight="1">
      <c r="A59" s="7" t="s">
        <v>325</v>
      </c>
      <c r="B59" s="7" t="s">
        <v>50</v>
      </c>
      <c r="C59" s="7" t="s">
        <v>532</v>
      </c>
      <c r="D59" s="7" t="s">
        <v>533</v>
      </c>
      <c r="E59" s="7" t="s">
        <v>534</v>
      </c>
      <c r="F59" s="7" t="s">
        <v>535</v>
      </c>
    </row>
    <row r="60" ht="50" customHeight="1">
      <c r="A60" s="7"/>
      <c r="B60" s="7"/>
      <c r="C60" s="7"/>
      <c r="D60" s="7" t="s">
        <v>550</v>
      </c>
      <c r="E60" s="7" t="s">
        <v>550</v>
      </c>
      <c r="F60" s="7" t="s">
        <v>550</v>
      </c>
    </row>
    <row r="61" ht="25" customHeight="1">
      <c r="A61" s="7" t="s">
        <v>330</v>
      </c>
      <c r="B61" s="7" t="s">
        <v>429</v>
      </c>
      <c r="C61" s="7" t="s">
        <v>430</v>
      </c>
      <c r="D61" s="7" t="s">
        <v>431</v>
      </c>
      <c r="E61" s="7" t="s">
        <v>432</v>
      </c>
      <c r="F61" s="7" t="s">
        <v>433</v>
      </c>
    </row>
    <row r="62">
      <c r="A62" s="7" t="s">
        <v>60</v>
      </c>
      <c r="B62" s="7" t="s">
        <v>60</v>
      </c>
      <c r="C62" s="7" t="s">
        <v>60</v>
      </c>
      <c r="D62" s="7" t="s">
        <v>60</v>
      </c>
      <c r="E62" s="7" t="s">
        <v>60</v>
      </c>
      <c r="F62" s="7" t="s">
        <v>60</v>
      </c>
    </row>
    <row r="63" ht="15" customHeight="1">
</row>
    <row r="64" ht="25" customHeight="1">
      <c r="A64" s="3" t="s">
        <v>555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ht="25" customHeight="1">
</row>
    <row r="66" ht="50" customHeight="1">
      <c r="A66" s="7" t="s">
        <v>325</v>
      </c>
      <c r="B66" s="7" t="s">
        <v>50</v>
      </c>
      <c r="C66" s="7" t="s">
        <v>532</v>
      </c>
      <c r="D66" s="7" t="s">
        <v>533</v>
      </c>
      <c r="E66" s="7"/>
      <c r="F66" s="7"/>
      <c r="G66" s="7" t="s">
        <v>534</v>
      </c>
      <c r="H66" s="7"/>
      <c r="I66" s="7"/>
      <c r="J66" s="7" t="s">
        <v>535</v>
      </c>
      <c r="K66" s="7"/>
      <c r="L66" s="7"/>
    </row>
    <row r="67" ht="50" customHeight="1">
      <c r="A67" s="7"/>
      <c r="B67" s="7"/>
      <c r="C67" s="7"/>
      <c r="D67" s="7" t="s">
        <v>556</v>
      </c>
      <c r="E67" s="7" t="s">
        <v>557</v>
      </c>
      <c r="F67" s="7" t="s">
        <v>558</v>
      </c>
      <c r="G67" s="7" t="s">
        <v>556</v>
      </c>
      <c r="H67" s="7" t="s">
        <v>557</v>
      </c>
      <c r="I67" s="7" t="s">
        <v>559</v>
      </c>
      <c r="J67" s="7" t="s">
        <v>556</v>
      </c>
      <c r="K67" s="7" t="s">
        <v>557</v>
      </c>
      <c r="L67" s="7" t="s">
        <v>560</v>
      </c>
    </row>
    <row r="68" ht="25" customHeight="1">
      <c r="A68" s="7" t="s">
        <v>330</v>
      </c>
      <c r="B68" s="7" t="s">
        <v>429</v>
      </c>
      <c r="C68" s="7" t="s">
        <v>430</v>
      </c>
      <c r="D68" s="7" t="s">
        <v>431</v>
      </c>
      <c r="E68" s="7" t="s">
        <v>432</v>
      </c>
      <c r="F68" s="7" t="s">
        <v>433</v>
      </c>
      <c r="G68" s="7" t="s">
        <v>434</v>
      </c>
      <c r="H68" s="7" t="s">
        <v>435</v>
      </c>
      <c r="I68" s="7" t="s">
        <v>436</v>
      </c>
      <c r="J68" s="7" t="s">
        <v>437</v>
      </c>
      <c r="K68" s="7" t="s">
        <v>447</v>
      </c>
      <c r="L68" s="7" t="s">
        <v>449</v>
      </c>
    </row>
    <row r="69">
      <c r="A69" s="7" t="s">
        <v>60</v>
      </c>
      <c r="B69" s="7" t="s">
        <v>60</v>
      </c>
      <c r="C69" s="7" t="s">
        <v>60</v>
      </c>
      <c r="D69" s="7" t="s">
        <v>60</v>
      </c>
      <c r="E69" s="7" t="s">
        <v>60</v>
      </c>
      <c r="F69" s="7" t="s">
        <v>60</v>
      </c>
      <c r="G69" s="7" t="s">
        <v>60</v>
      </c>
      <c r="H69" s="7" t="s">
        <v>60</v>
      </c>
      <c r="I69" s="7" t="s">
        <v>60</v>
      </c>
      <c r="J69" s="7" t="s">
        <v>60</v>
      </c>
      <c r="K69" s="7" t="s">
        <v>60</v>
      </c>
      <c r="L69" s="7" t="s">
        <v>60</v>
      </c>
    </row>
  </sheetData>
  <sheetProtection password="CD9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28:C28"/>
    <mergeCell ref="A30:L30"/>
    <mergeCell ref="A32:A33"/>
    <mergeCell ref="B32:B33"/>
    <mergeCell ref="C32:C33"/>
    <mergeCell ref="D32:F32"/>
    <mergeCell ref="G32:I32"/>
    <mergeCell ref="J32:L32"/>
    <mergeCell ref="A37:M37"/>
    <mergeCell ref="A39:F39"/>
    <mergeCell ref="A41:A42"/>
    <mergeCell ref="B41:B42"/>
    <mergeCell ref="C41:C42"/>
    <mergeCell ref="A46:M46"/>
    <mergeCell ref="A48:F48"/>
    <mergeCell ref="A50:A51"/>
    <mergeCell ref="B50:B51"/>
    <mergeCell ref="C50:C51"/>
    <mergeCell ref="A55:M55"/>
    <mergeCell ref="A57:F57"/>
    <mergeCell ref="A59:A60"/>
    <mergeCell ref="B59:B60"/>
    <mergeCell ref="C59:C60"/>
    <mergeCell ref="A64:L64"/>
    <mergeCell ref="A66:A67"/>
    <mergeCell ref="B66:B67"/>
    <mergeCell ref="C66:C67"/>
    <mergeCell ref="D66:F66"/>
    <mergeCell ref="G66:I66"/>
    <mergeCell ref="J66:L66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&amp;K00-00924290.RBS.292958</oddHeader>
    <oddFooter>&amp;L&amp;L&amp;"Verdana,Полужирный"&amp;K000000&amp;L&amp;"Verdana,Полужирный"&amp;K00-014</oddFooter>
  </headerFooter>
</worksheet>
</file>